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HS MASTER BY SOLIKHIN\KHS MASTER BY SOLIKHIN\KHS 2020-2021\2. JUNI 2021\"/>
    </mc:Choice>
  </mc:AlternateContent>
  <bookViews>
    <workbookView xWindow="0" yWindow="0" windowWidth="9060" windowHeight="7170" tabRatio="892" activeTab="4"/>
  </bookViews>
  <sheets>
    <sheet name="X RPL 1" sheetId="46" r:id="rId1"/>
    <sheet name="X RPL 2" sheetId="47" r:id="rId2"/>
    <sheet name="X MM" sheetId="48" r:id="rId3"/>
    <sheet name="X OTKP 1" sheetId="51" r:id="rId4"/>
    <sheet name="X OTKP 2" sheetId="52" r:id="rId5"/>
    <sheet name="X AKL" sheetId="53" r:id="rId6"/>
    <sheet name="X BDP" sheetId="54" r:id="rId7"/>
  </sheets>
  <definedNames>
    <definedName name="_xlnm.Print_Area" localSheetId="5">'X AKL'!$A$1:$AD$57</definedName>
    <definedName name="_xlnm.Print_Area" localSheetId="6">'X BDP'!$A$1:$AD$58</definedName>
    <definedName name="_xlnm.Print_Area" localSheetId="2">'X MM'!$A$1:$AD$58</definedName>
    <definedName name="_xlnm.Print_Area" localSheetId="3">'X OTKP 1'!$A$1:$AD$58</definedName>
    <definedName name="_xlnm.Print_Area" localSheetId="4">'X OTKP 2'!$A$1:$AD$57</definedName>
    <definedName name="_xlnm.Print_Area" localSheetId="0">'X RPL 1'!$A$1:$AD$57</definedName>
    <definedName name="_xlnm.Print_Area" localSheetId="1">'X RPL 2'!$A$1:$AD$58</definedName>
  </definedNames>
  <calcPr calcId="162913"/>
</workbook>
</file>

<file path=xl/calcChain.xml><?xml version="1.0" encoding="utf-8"?>
<calcChain xmlns="http://schemas.openxmlformats.org/spreadsheetml/2006/main">
  <c r="AH51" i="54" l="1"/>
  <c r="W51" i="54"/>
  <c r="X51" i="54" s="1"/>
  <c r="S51" i="54"/>
  <c r="AL51" i="54" s="1"/>
  <c r="R51" i="54"/>
  <c r="AK51" i="54" s="1"/>
  <c r="J51" i="54"/>
  <c r="M51" i="54" s="1"/>
  <c r="AH50" i="54"/>
  <c r="W50" i="54"/>
  <c r="X50" i="54" s="1"/>
  <c r="R50" i="54"/>
  <c r="S50" i="54" s="1"/>
  <c r="AL50" i="54" s="1"/>
  <c r="J50" i="54"/>
  <c r="M50" i="54" s="1"/>
  <c r="AH49" i="54"/>
  <c r="W49" i="54"/>
  <c r="X49" i="54" s="1"/>
  <c r="S49" i="54"/>
  <c r="AL49" i="54" s="1"/>
  <c r="R49" i="54"/>
  <c r="AK49" i="54" s="1"/>
  <c r="J49" i="54"/>
  <c r="M49" i="54" s="1"/>
  <c r="AH48" i="54"/>
  <c r="W48" i="54"/>
  <c r="X48" i="54" s="1"/>
  <c r="R48" i="54"/>
  <c r="S48" i="54" s="1"/>
  <c r="AL48" i="54" s="1"/>
  <c r="J48" i="54"/>
  <c r="M48" i="54" s="1"/>
  <c r="AH48" i="51"/>
  <c r="W48" i="51"/>
  <c r="X48" i="51" s="1"/>
  <c r="S48" i="51"/>
  <c r="AL48" i="51" s="1"/>
  <c r="R48" i="51"/>
  <c r="AK48" i="51" s="1"/>
  <c r="J48" i="51"/>
  <c r="M48" i="51" s="1"/>
  <c r="AK44" i="48"/>
  <c r="AH44" i="48"/>
  <c r="W44" i="48"/>
  <c r="X44" i="48" s="1"/>
  <c r="S44" i="48"/>
  <c r="AL44" i="48" s="1"/>
  <c r="R44" i="48"/>
  <c r="J44" i="48"/>
  <c r="M44" i="48" s="1"/>
  <c r="AK48" i="54" l="1"/>
  <c r="AK50" i="54"/>
  <c r="N49" i="54"/>
  <c r="AJ49" i="54" s="1"/>
  <c r="AI49" i="54"/>
  <c r="N51" i="54"/>
  <c r="AJ51" i="54" s="1"/>
  <c r="AI51" i="54"/>
  <c r="N48" i="54"/>
  <c r="AJ48" i="54" s="1"/>
  <c r="AI48" i="54"/>
  <c r="N50" i="54"/>
  <c r="AJ50" i="54" s="1"/>
  <c r="AI50" i="54"/>
  <c r="N48" i="51"/>
  <c r="AJ48" i="51" s="1"/>
  <c r="AI48" i="51"/>
  <c r="N44" i="48"/>
  <c r="AJ44" i="48" s="1"/>
  <c r="AI44" i="48"/>
  <c r="J17" i="46"/>
  <c r="M17" i="46" s="1"/>
  <c r="N17" i="46" s="1"/>
  <c r="R17" i="46"/>
  <c r="S17" i="46" s="1"/>
  <c r="W17" i="46"/>
  <c r="X17" i="46" s="1"/>
  <c r="J18" i="46"/>
  <c r="M18" i="46" s="1"/>
  <c r="N18" i="46" s="1"/>
  <c r="R18" i="46"/>
  <c r="S18" i="46"/>
  <c r="W18" i="46"/>
  <c r="X18" i="46" s="1"/>
  <c r="J19" i="46"/>
  <c r="M19" i="46" s="1"/>
  <c r="N19" i="46" s="1"/>
  <c r="R19" i="46"/>
  <c r="S19" i="46" s="1"/>
  <c r="W19" i="46"/>
  <c r="X19" i="46" s="1"/>
  <c r="J20" i="46"/>
  <c r="M20" i="46"/>
  <c r="N20" i="46" s="1"/>
  <c r="R20" i="46"/>
  <c r="S20" i="46" s="1"/>
  <c r="W20" i="46"/>
  <c r="X20" i="46"/>
  <c r="J21" i="46"/>
  <c r="M21" i="46" s="1"/>
  <c r="N21" i="46" s="1"/>
  <c r="R21" i="46"/>
  <c r="S21" i="46" s="1"/>
  <c r="W21" i="46"/>
  <c r="X21" i="46"/>
  <c r="J22" i="46"/>
  <c r="M22" i="46" s="1"/>
  <c r="N22" i="46" s="1"/>
  <c r="R22" i="46"/>
  <c r="S22" i="46" s="1"/>
  <c r="W22" i="46"/>
  <c r="X22" i="46" s="1"/>
  <c r="J23" i="46"/>
  <c r="M23" i="46"/>
  <c r="N23" i="46" s="1"/>
  <c r="R23" i="46"/>
  <c r="S23" i="46"/>
  <c r="W23" i="46"/>
  <c r="X23" i="46" s="1"/>
  <c r="J24" i="46"/>
  <c r="M24" i="46" s="1"/>
  <c r="N24" i="46" s="1"/>
  <c r="R24" i="46"/>
  <c r="S24" i="46" s="1"/>
  <c r="W24" i="46"/>
  <c r="X24" i="46" s="1"/>
  <c r="J25" i="46"/>
  <c r="M25" i="46" s="1"/>
  <c r="N25" i="46" s="1"/>
  <c r="R25" i="46"/>
  <c r="S25" i="46" s="1"/>
  <c r="W25" i="46"/>
  <c r="X25" i="46" s="1"/>
  <c r="J26" i="46"/>
  <c r="M26" i="46" s="1"/>
  <c r="N26" i="46" s="1"/>
  <c r="R26" i="46"/>
  <c r="S26" i="46"/>
  <c r="W26" i="46"/>
  <c r="X26" i="46" s="1"/>
  <c r="J27" i="46"/>
  <c r="M27" i="46" s="1"/>
  <c r="N27" i="46" s="1"/>
  <c r="R27" i="46"/>
  <c r="S27" i="46" s="1"/>
  <c r="W27" i="46"/>
  <c r="X27" i="46" s="1"/>
  <c r="J28" i="46"/>
  <c r="M28" i="46"/>
  <c r="N28" i="46" s="1"/>
  <c r="R28" i="46"/>
  <c r="S28" i="46" s="1"/>
  <c r="W28" i="46"/>
  <c r="X28" i="46"/>
  <c r="J29" i="46"/>
  <c r="M29" i="46" s="1"/>
  <c r="N29" i="46" s="1"/>
  <c r="R29" i="46"/>
  <c r="S29" i="46" s="1"/>
  <c r="W29" i="46"/>
  <c r="X29" i="46"/>
  <c r="J30" i="46"/>
  <c r="M30" i="46" s="1"/>
  <c r="N30" i="46" s="1"/>
  <c r="R30" i="46"/>
  <c r="S30" i="46" s="1"/>
  <c r="W30" i="46"/>
  <c r="X30" i="46" s="1"/>
  <c r="J31" i="46"/>
  <c r="M31" i="46"/>
  <c r="N31" i="46" s="1"/>
  <c r="R31" i="46"/>
  <c r="S31" i="46"/>
  <c r="W31" i="46"/>
  <c r="X31" i="46" s="1"/>
  <c r="J32" i="46"/>
  <c r="M32" i="46" s="1"/>
  <c r="N32" i="46" s="1"/>
  <c r="R32" i="46"/>
  <c r="S32" i="46" s="1"/>
  <c r="W32" i="46"/>
  <c r="X32" i="46" s="1"/>
  <c r="J33" i="46"/>
  <c r="M33" i="46" s="1"/>
  <c r="N33" i="46" s="1"/>
  <c r="R33" i="46"/>
  <c r="S33" i="46" s="1"/>
  <c r="W33" i="46"/>
  <c r="X33" i="46" s="1"/>
  <c r="J34" i="46"/>
  <c r="M34" i="46" s="1"/>
  <c r="N34" i="46" s="1"/>
  <c r="R34" i="46"/>
  <c r="S34" i="46"/>
  <c r="W34" i="46"/>
  <c r="X34" i="46" s="1"/>
  <c r="J35" i="46"/>
  <c r="M35" i="46" s="1"/>
  <c r="N35" i="46" s="1"/>
  <c r="R35" i="46"/>
  <c r="S35" i="46" s="1"/>
  <c r="W35" i="46"/>
  <c r="X35" i="46" s="1"/>
  <c r="J36" i="46"/>
  <c r="M36" i="46"/>
  <c r="N36" i="46" s="1"/>
  <c r="R36" i="46"/>
  <c r="S36" i="46" s="1"/>
  <c r="W36" i="46"/>
  <c r="X36" i="46"/>
  <c r="J37" i="46"/>
  <c r="M37" i="46" s="1"/>
  <c r="N37" i="46" s="1"/>
  <c r="R37" i="46"/>
  <c r="S37" i="46" s="1"/>
  <c r="W37" i="46"/>
  <c r="X37" i="46"/>
  <c r="J38" i="46"/>
  <c r="M38" i="46" s="1"/>
  <c r="N38" i="46" s="1"/>
  <c r="R38" i="46"/>
  <c r="S38" i="46" s="1"/>
  <c r="W38" i="46"/>
  <c r="X38" i="46" s="1"/>
  <c r="J39" i="46"/>
  <c r="M39" i="46"/>
  <c r="N39" i="46" s="1"/>
  <c r="R39" i="46"/>
  <c r="S39" i="46"/>
  <c r="W39" i="46"/>
  <c r="X39" i="46" s="1"/>
  <c r="J40" i="46"/>
  <c r="M40" i="46" s="1"/>
  <c r="N40" i="46" s="1"/>
  <c r="R40" i="46"/>
  <c r="S40" i="46" s="1"/>
  <c r="W40" i="46"/>
  <c r="X40" i="46" s="1"/>
  <c r="J41" i="46"/>
  <c r="M41" i="46" s="1"/>
  <c r="N41" i="46" s="1"/>
  <c r="R41" i="46"/>
  <c r="S41" i="46" s="1"/>
  <c r="W41" i="46"/>
  <c r="X41" i="46" s="1"/>
  <c r="J42" i="46"/>
  <c r="M42" i="46" s="1"/>
  <c r="N42" i="46" s="1"/>
  <c r="R42" i="46"/>
  <c r="S42" i="46"/>
  <c r="W42" i="46"/>
  <c r="X42" i="46" s="1"/>
  <c r="J43" i="46"/>
  <c r="M43" i="46" s="1"/>
  <c r="N43" i="46" s="1"/>
  <c r="R43" i="46"/>
  <c r="S43" i="46" s="1"/>
  <c r="W43" i="46"/>
  <c r="X43" i="46" s="1"/>
  <c r="J44" i="46"/>
  <c r="M44" i="46"/>
  <c r="N44" i="46" s="1"/>
  <c r="R44" i="46"/>
  <c r="S44" i="46" s="1"/>
  <c r="W44" i="46"/>
  <c r="X44" i="46"/>
  <c r="J45" i="46"/>
  <c r="M45" i="46" s="1"/>
  <c r="N45" i="46" s="1"/>
  <c r="R45" i="46"/>
  <c r="S45" i="46" s="1"/>
  <c r="W45" i="46"/>
  <c r="X45" i="46"/>
  <c r="J46" i="46"/>
  <c r="M46" i="46" s="1"/>
  <c r="N46" i="46" s="1"/>
  <c r="R46" i="46"/>
  <c r="S46" i="46" s="1"/>
  <c r="W46" i="46"/>
  <c r="X46" i="46" s="1"/>
  <c r="J47" i="46"/>
  <c r="M47" i="46"/>
  <c r="N47" i="46" s="1"/>
  <c r="R47" i="46"/>
  <c r="S47" i="46"/>
  <c r="W47" i="46"/>
  <c r="X47" i="46" s="1"/>
  <c r="J48" i="46"/>
  <c r="M48" i="46" s="1"/>
  <c r="N48" i="46" s="1"/>
  <c r="R48" i="46"/>
  <c r="S48" i="46"/>
  <c r="W48" i="46"/>
  <c r="X48" i="46"/>
  <c r="J49" i="46"/>
  <c r="M49" i="46"/>
  <c r="N49" i="46" s="1"/>
  <c r="R49" i="46"/>
  <c r="S49" i="46" s="1"/>
  <c r="W49" i="46"/>
  <c r="X49" i="46"/>
  <c r="J50" i="46"/>
  <c r="M50" i="46" s="1"/>
  <c r="N50" i="46" s="1"/>
  <c r="R50" i="46"/>
  <c r="S50" i="46" s="1"/>
  <c r="W50" i="46"/>
  <c r="X50" i="46" s="1"/>
  <c r="J17" i="47"/>
  <c r="M17" i="47" s="1"/>
  <c r="N17" i="47" s="1"/>
  <c r="R17" i="47"/>
  <c r="S17" i="47"/>
  <c r="W17" i="47"/>
  <c r="X17" i="47" s="1"/>
  <c r="J18" i="47"/>
  <c r="M18" i="47"/>
  <c r="N18" i="47" s="1"/>
  <c r="R18" i="47"/>
  <c r="S18" i="47"/>
  <c r="W18" i="47"/>
  <c r="X18" i="47" s="1"/>
  <c r="J19" i="47"/>
  <c r="M19" i="47"/>
  <c r="N19" i="47"/>
  <c r="R19" i="47"/>
  <c r="S19" i="47"/>
  <c r="W19" i="47"/>
  <c r="X19" i="47"/>
  <c r="J20" i="47"/>
  <c r="M20" i="47"/>
  <c r="N20" i="47"/>
  <c r="R20" i="47"/>
  <c r="S20" i="47" s="1"/>
  <c r="W20" i="47"/>
  <c r="X20" i="47"/>
  <c r="J21" i="47"/>
  <c r="M21" i="47" s="1"/>
  <c r="N21" i="47" s="1"/>
  <c r="R21" i="47"/>
  <c r="S21" i="47"/>
  <c r="W21" i="47"/>
  <c r="X21" i="47"/>
  <c r="J22" i="47"/>
  <c r="M22" i="47"/>
  <c r="N22" i="47" s="1"/>
  <c r="R22" i="47"/>
  <c r="S22" i="47"/>
  <c r="W22" i="47"/>
  <c r="X22" i="47" s="1"/>
  <c r="J23" i="47"/>
  <c r="M23" i="47"/>
  <c r="N23" i="47"/>
  <c r="R23" i="47"/>
  <c r="S23" i="47"/>
  <c r="W23" i="47"/>
  <c r="X23" i="47"/>
  <c r="J24" i="47"/>
  <c r="M24" i="47"/>
  <c r="N24" i="47"/>
  <c r="R24" i="47"/>
  <c r="S24" i="47" s="1"/>
  <c r="W24" i="47"/>
  <c r="X24" i="47"/>
  <c r="J25" i="47"/>
  <c r="M25" i="47" s="1"/>
  <c r="N25" i="47" s="1"/>
  <c r="R25" i="47"/>
  <c r="S25" i="47"/>
  <c r="W25" i="47"/>
  <c r="X25" i="47"/>
  <c r="J26" i="47"/>
  <c r="M26" i="47"/>
  <c r="N26" i="47" s="1"/>
  <c r="R26" i="47"/>
  <c r="S26" i="47"/>
  <c r="W26" i="47"/>
  <c r="X26" i="47" s="1"/>
  <c r="J27" i="47"/>
  <c r="M27" i="47"/>
  <c r="N27" i="47"/>
  <c r="R27" i="47"/>
  <c r="S27" i="47"/>
  <c r="W27" i="47"/>
  <c r="X27" i="47"/>
  <c r="J28" i="47"/>
  <c r="M28" i="47"/>
  <c r="N28" i="47"/>
  <c r="R28" i="47"/>
  <c r="S28" i="47" s="1"/>
  <c r="W28" i="47"/>
  <c r="X28" i="47"/>
  <c r="J29" i="47"/>
  <c r="M29" i="47" s="1"/>
  <c r="N29" i="47" s="1"/>
  <c r="R29" i="47"/>
  <c r="S29" i="47"/>
  <c r="W29" i="47"/>
  <c r="X29" i="47"/>
  <c r="J30" i="47"/>
  <c r="M30" i="47"/>
  <c r="N30" i="47" s="1"/>
  <c r="R30" i="47"/>
  <c r="S30" i="47"/>
  <c r="W30" i="47"/>
  <c r="X30" i="47" s="1"/>
  <c r="J31" i="47"/>
  <c r="M31" i="47"/>
  <c r="N31" i="47"/>
  <c r="R31" i="47"/>
  <c r="S31" i="47"/>
  <c r="W31" i="47"/>
  <c r="X31" i="47"/>
  <c r="J32" i="47"/>
  <c r="M32" i="47"/>
  <c r="N32" i="47"/>
  <c r="R32" i="47"/>
  <c r="S32" i="47" s="1"/>
  <c r="W32" i="47"/>
  <c r="X32" i="47"/>
  <c r="J33" i="47"/>
  <c r="M33" i="47" s="1"/>
  <c r="N33" i="47" s="1"/>
  <c r="R33" i="47"/>
  <c r="S33" i="47"/>
  <c r="W33" i="47"/>
  <c r="X33" i="47"/>
  <c r="J34" i="47"/>
  <c r="M34" i="47"/>
  <c r="N34" i="47" s="1"/>
  <c r="R34" i="47"/>
  <c r="S34" i="47"/>
  <c r="W34" i="47"/>
  <c r="X34" i="47" s="1"/>
  <c r="J35" i="47"/>
  <c r="M35" i="47"/>
  <c r="N35" i="47"/>
  <c r="R35" i="47"/>
  <c r="S35" i="47"/>
  <c r="W35" i="47"/>
  <c r="X35" i="47"/>
  <c r="J36" i="47"/>
  <c r="M36" i="47"/>
  <c r="N36" i="47"/>
  <c r="R36" i="47"/>
  <c r="S36" i="47" s="1"/>
  <c r="W36" i="47"/>
  <c r="X36" i="47"/>
  <c r="J37" i="47"/>
  <c r="M37" i="47" s="1"/>
  <c r="N37" i="47" s="1"/>
  <c r="R37" i="47"/>
  <c r="S37" i="47"/>
  <c r="W37" i="47"/>
  <c r="X37" i="47"/>
  <c r="J38" i="47"/>
  <c r="M38" i="47"/>
  <c r="N38" i="47" s="1"/>
  <c r="R38" i="47"/>
  <c r="S38" i="47"/>
  <c r="W38" i="47"/>
  <c r="X38" i="47" s="1"/>
  <c r="J39" i="47"/>
  <c r="M39" i="47"/>
  <c r="N39" i="47"/>
  <c r="R39" i="47"/>
  <c r="S39" i="47"/>
  <c r="W39" i="47"/>
  <c r="X39" i="47"/>
  <c r="J40" i="47"/>
  <c r="M40" i="47"/>
  <c r="N40" i="47"/>
  <c r="R40" i="47"/>
  <c r="S40" i="47" s="1"/>
  <c r="W40" i="47"/>
  <c r="X40" i="47"/>
  <c r="J41" i="47"/>
  <c r="M41" i="47" s="1"/>
  <c r="N41" i="47" s="1"/>
  <c r="R41" i="47"/>
  <c r="S41" i="47"/>
  <c r="W41" i="47"/>
  <c r="X41" i="47"/>
  <c r="J42" i="47"/>
  <c r="M42" i="47"/>
  <c r="N42" i="47" s="1"/>
  <c r="R42" i="47"/>
  <c r="S42" i="47"/>
  <c r="W42" i="47"/>
  <c r="X42" i="47" s="1"/>
  <c r="J43" i="47"/>
  <c r="M43" i="47"/>
  <c r="N43" i="47"/>
  <c r="R43" i="47"/>
  <c r="S43" i="47"/>
  <c r="W43" i="47"/>
  <c r="X43" i="47"/>
  <c r="J44" i="47"/>
  <c r="M44" i="47"/>
  <c r="N44" i="47"/>
  <c r="R44" i="47"/>
  <c r="S44" i="47" s="1"/>
  <c r="W44" i="47"/>
  <c r="X44" i="47"/>
  <c r="J45" i="47"/>
  <c r="M45" i="47" s="1"/>
  <c r="N45" i="47" s="1"/>
  <c r="R45" i="47"/>
  <c r="S45" i="47"/>
  <c r="W45" i="47"/>
  <c r="X45" i="47"/>
  <c r="J46" i="47"/>
  <c r="M46" i="47"/>
  <c r="N46" i="47" s="1"/>
  <c r="R46" i="47"/>
  <c r="S46" i="47"/>
  <c r="W46" i="47"/>
  <c r="X46" i="47" s="1"/>
  <c r="J47" i="47"/>
  <c r="M47" i="47"/>
  <c r="N47" i="47"/>
  <c r="R47" i="47"/>
  <c r="S47" i="47"/>
  <c r="W47" i="47"/>
  <c r="X47" i="47"/>
  <c r="J48" i="47"/>
  <c r="M48" i="47"/>
  <c r="N48" i="47"/>
  <c r="R48" i="47"/>
  <c r="S48" i="47" s="1"/>
  <c r="W48" i="47"/>
  <c r="X48" i="47"/>
  <c r="J49" i="47"/>
  <c r="M49" i="47" s="1"/>
  <c r="N49" i="47" s="1"/>
  <c r="R49" i="47"/>
  <c r="S49" i="47"/>
  <c r="W49" i="47"/>
  <c r="X49" i="47"/>
  <c r="J50" i="47"/>
  <c r="M50" i="47"/>
  <c r="N50" i="47" s="1"/>
  <c r="R50" i="47"/>
  <c r="S50" i="47"/>
  <c r="W50" i="47"/>
  <c r="X50" i="47" s="1"/>
  <c r="J51" i="47"/>
  <c r="M51" i="47"/>
  <c r="N51" i="47"/>
  <c r="R51" i="47"/>
  <c r="S51" i="47"/>
  <c r="W51" i="47"/>
  <c r="X51" i="47"/>
  <c r="J17" i="48"/>
  <c r="M17" i="48" s="1"/>
  <c r="N17" i="48" s="1"/>
  <c r="R17" i="48"/>
  <c r="S17" i="48" s="1"/>
  <c r="W17" i="48"/>
  <c r="X17" i="48" s="1"/>
  <c r="J18" i="48"/>
  <c r="M18" i="48" s="1"/>
  <c r="N18" i="48" s="1"/>
  <c r="R18" i="48"/>
  <c r="S18" i="48"/>
  <c r="W18" i="48"/>
  <c r="X18" i="48" s="1"/>
  <c r="J19" i="48"/>
  <c r="M19" i="48"/>
  <c r="N19" i="48" s="1"/>
  <c r="R19" i="48"/>
  <c r="S19" i="48"/>
  <c r="W19" i="48"/>
  <c r="X19" i="48" s="1"/>
  <c r="J20" i="48"/>
  <c r="M20" i="48"/>
  <c r="N20" i="48"/>
  <c r="R20" i="48"/>
  <c r="S20" i="48" s="1"/>
  <c r="W20" i="48"/>
  <c r="X20" i="48"/>
  <c r="J21" i="48"/>
  <c r="M21" i="48" s="1"/>
  <c r="N21" i="48" s="1"/>
  <c r="R21" i="48"/>
  <c r="S21" i="48" s="1"/>
  <c r="W21" i="48"/>
  <c r="X21" i="48"/>
  <c r="J22" i="48"/>
  <c r="M22" i="48" s="1"/>
  <c r="N22" i="48" s="1"/>
  <c r="R22" i="48"/>
  <c r="S22" i="48"/>
  <c r="W22" i="48"/>
  <c r="X22" i="48" s="1"/>
  <c r="J23" i="48"/>
  <c r="M23" i="48"/>
  <c r="N23" i="48" s="1"/>
  <c r="R23" i="48"/>
  <c r="S23" i="48"/>
  <c r="W23" i="48"/>
  <c r="X23" i="48" s="1"/>
  <c r="J24" i="48"/>
  <c r="M24" i="48"/>
  <c r="N24" i="48"/>
  <c r="R24" i="48"/>
  <c r="S24" i="48" s="1"/>
  <c r="W24" i="48"/>
  <c r="X24" i="48"/>
  <c r="J25" i="48"/>
  <c r="M25" i="48" s="1"/>
  <c r="N25" i="48" s="1"/>
  <c r="R25" i="48"/>
  <c r="S25" i="48" s="1"/>
  <c r="W25" i="48"/>
  <c r="X25" i="48"/>
  <c r="J26" i="48"/>
  <c r="M26" i="48" s="1"/>
  <c r="N26" i="48" s="1"/>
  <c r="R26" i="48"/>
  <c r="S26" i="48"/>
  <c r="W26" i="48"/>
  <c r="X26" i="48" s="1"/>
  <c r="J27" i="48"/>
  <c r="M27" i="48"/>
  <c r="N27" i="48" s="1"/>
  <c r="R27" i="48"/>
  <c r="S27" i="48"/>
  <c r="W27" i="48"/>
  <c r="X27" i="48" s="1"/>
  <c r="J28" i="48"/>
  <c r="M28" i="48"/>
  <c r="N28" i="48"/>
  <c r="R28" i="48"/>
  <c r="S28" i="48" s="1"/>
  <c r="W28" i="48"/>
  <c r="X28" i="48"/>
  <c r="J29" i="48"/>
  <c r="M29" i="48" s="1"/>
  <c r="N29" i="48" s="1"/>
  <c r="R29" i="48"/>
  <c r="S29" i="48" s="1"/>
  <c r="W29" i="48"/>
  <c r="X29" i="48"/>
  <c r="J30" i="48"/>
  <c r="M30" i="48" s="1"/>
  <c r="N30" i="48" s="1"/>
  <c r="R30" i="48"/>
  <c r="S30" i="48"/>
  <c r="W30" i="48"/>
  <c r="X30" i="48" s="1"/>
  <c r="J31" i="48"/>
  <c r="M31" i="48"/>
  <c r="N31" i="48" s="1"/>
  <c r="R31" i="48"/>
  <c r="S31" i="48"/>
  <c r="W31" i="48"/>
  <c r="X31" i="48" s="1"/>
  <c r="J32" i="48"/>
  <c r="M32" i="48"/>
  <c r="N32" i="48"/>
  <c r="R32" i="48"/>
  <c r="S32" i="48" s="1"/>
  <c r="W32" i="48"/>
  <c r="X32" i="48"/>
  <c r="J33" i="48"/>
  <c r="M33" i="48" s="1"/>
  <c r="N33" i="48" s="1"/>
  <c r="R33" i="48"/>
  <c r="S33" i="48" s="1"/>
  <c r="W33" i="48"/>
  <c r="X33" i="48"/>
  <c r="J34" i="48"/>
  <c r="M34" i="48" s="1"/>
  <c r="N34" i="48" s="1"/>
  <c r="R34" i="48"/>
  <c r="S34" i="48"/>
  <c r="W34" i="48"/>
  <c r="X34" i="48" s="1"/>
  <c r="J35" i="48"/>
  <c r="M35" i="48"/>
  <c r="N35" i="48" s="1"/>
  <c r="R35" i="48"/>
  <c r="S35" i="48"/>
  <c r="W35" i="48"/>
  <c r="X35" i="48" s="1"/>
  <c r="J36" i="48"/>
  <c r="M36" i="48"/>
  <c r="N36" i="48"/>
  <c r="R36" i="48"/>
  <c r="S36" i="48" s="1"/>
  <c r="W36" i="48"/>
  <c r="X36" i="48"/>
  <c r="J37" i="48"/>
  <c r="M37" i="48" s="1"/>
  <c r="N37" i="48" s="1"/>
  <c r="R37" i="48"/>
  <c r="S37" i="48" s="1"/>
  <c r="W37" i="48"/>
  <c r="X37" i="48"/>
  <c r="J38" i="48"/>
  <c r="M38" i="48" s="1"/>
  <c r="N38" i="48" s="1"/>
  <c r="R38" i="48"/>
  <c r="S38" i="48"/>
  <c r="W38" i="48"/>
  <c r="X38" i="48" s="1"/>
  <c r="J39" i="48"/>
  <c r="M39" i="48"/>
  <c r="N39" i="48" s="1"/>
  <c r="R39" i="48"/>
  <c r="S39" i="48"/>
  <c r="W39" i="48"/>
  <c r="X39" i="48" s="1"/>
  <c r="J40" i="48"/>
  <c r="M40" i="48"/>
  <c r="N40" i="48"/>
  <c r="R40" i="48"/>
  <c r="S40" i="48" s="1"/>
  <c r="W40" i="48"/>
  <c r="X40" i="48"/>
  <c r="J41" i="48"/>
  <c r="M41" i="48" s="1"/>
  <c r="N41" i="48" s="1"/>
  <c r="R41" i="48"/>
  <c r="S41" i="48" s="1"/>
  <c r="W41" i="48"/>
  <c r="X41" i="48"/>
  <c r="J42" i="48"/>
  <c r="M42" i="48" s="1"/>
  <c r="N42" i="48" s="1"/>
  <c r="R42" i="48"/>
  <c r="S42" i="48"/>
  <c r="W42" i="48"/>
  <c r="X42" i="48" s="1"/>
  <c r="J43" i="48"/>
  <c r="M43" i="48"/>
  <c r="N43" i="48" s="1"/>
  <c r="R43" i="48"/>
  <c r="S43" i="48"/>
  <c r="W43" i="48"/>
  <c r="X43" i="48" s="1"/>
  <c r="J45" i="48"/>
  <c r="M45" i="48"/>
  <c r="N45" i="48"/>
  <c r="R45" i="48"/>
  <c r="S45" i="48"/>
  <c r="W45" i="48"/>
  <c r="X45" i="48"/>
  <c r="J46" i="48"/>
  <c r="M46" i="48"/>
  <c r="N46" i="48"/>
  <c r="R46" i="48"/>
  <c r="S46" i="48" s="1"/>
  <c r="W46" i="48"/>
  <c r="X46" i="48"/>
  <c r="J47" i="48"/>
  <c r="M47" i="48" s="1"/>
  <c r="N47" i="48" s="1"/>
  <c r="R47" i="48"/>
  <c r="S47" i="48"/>
  <c r="W47" i="48"/>
  <c r="X47" i="48"/>
  <c r="J48" i="48"/>
  <c r="M48" i="48"/>
  <c r="N48" i="48" s="1"/>
  <c r="R48" i="48"/>
  <c r="S48" i="48"/>
  <c r="W48" i="48"/>
  <c r="X48" i="48" s="1"/>
  <c r="J49" i="48"/>
  <c r="M49" i="48"/>
  <c r="N49" i="48"/>
  <c r="R49" i="48"/>
  <c r="S49" i="48"/>
  <c r="W49" i="48"/>
  <c r="X49" i="48"/>
  <c r="J50" i="48"/>
  <c r="M50" i="48"/>
  <c r="N50" i="48"/>
  <c r="R50" i="48"/>
  <c r="S50" i="48" s="1"/>
  <c r="W50" i="48"/>
  <c r="X50" i="48"/>
  <c r="J51" i="48"/>
  <c r="M51" i="48" s="1"/>
  <c r="N51" i="48" s="1"/>
  <c r="R51" i="48"/>
  <c r="S51" i="48"/>
  <c r="W51" i="48"/>
  <c r="X51" i="48"/>
  <c r="J17" i="51"/>
  <c r="M17" i="51" s="1"/>
  <c r="N17" i="51" s="1"/>
  <c r="R17" i="51"/>
  <c r="S17" i="51" s="1"/>
  <c r="W17" i="51"/>
  <c r="X17" i="51" s="1"/>
  <c r="J18" i="51"/>
  <c r="M18" i="51" s="1"/>
  <c r="N18" i="51" s="1"/>
  <c r="R18" i="51"/>
  <c r="S18" i="51"/>
  <c r="W18" i="51"/>
  <c r="X18" i="51" s="1"/>
  <c r="J19" i="51"/>
  <c r="M19" i="51"/>
  <c r="N19" i="51" s="1"/>
  <c r="R19" i="51"/>
  <c r="S19" i="51"/>
  <c r="W19" i="51"/>
  <c r="X19" i="51" s="1"/>
  <c r="J20" i="51"/>
  <c r="M20" i="51"/>
  <c r="N20" i="51"/>
  <c r="R20" i="51"/>
  <c r="S20" i="51" s="1"/>
  <c r="W20" i="51"/>
  <c r="X20" i="51"/>
  <c r="J21" i="51"/>
  <c r="M21" i="51" s="1"/>
  <c r="N21" i="51" s="1"/>
  <c r="R21" i="51"/>
  <c r="S21" i="51" s="1"/>
  <c r="W21" i="51"/>
  <c r="X21" i="51"/>
  <c r="J22" i="51"/>
  <c r="M22" i="51" s="1"/>
  <c r="N22" i="51" s="1"/>
  <c r="R22" i="51"/>
  <c r="S22" i="51"/>
  <c r="W22" i="51"/>
  <c r="X22" i="51" s="1"/>
  <c r="J23" i="51"/>
  <c r="M23" i="51"/>
  <c r="N23" i="51" s="1"/>
  <c r="R23" i="51"/>
  <c r="S23" i="51"/>
  <c r="W23" i="51"/>
  <c r="X23" i="51" s="1"/>
  <c r="J24" i="51"/>
  <c r="M24" i="51"/>
  <c r="N24" i="51"/>
  <c r="R24" i="51"/>
  <c r="S24" i="51"/>
  <c r="W24" i="51"/>
  <c r="X24" i="51"/>
  <c r="J25" i="51"/>
  <c r="M25" i="51"/>
  <c r="N25" i="51"/>
  <c r="R25" i="51"/>
  <c r="S25" i="51" s="1"/>
  <c r="W25" i="51"/>
  <c r="X25" i="51"/>
  <c r="J26" i="51"/>
  <c r="M26" i="51" s="1"/>
  <c r="N26" i="51" s="1"/>
  <c r="R26" i="51"/>
  <c r="S26" i="51"/>
  <c r="W26" i="51"/>
  <c r="X26" i="51"/>
  <c r="J27" i="51"/>
  <c r="M27" i="51"/>
  <c r="N27" i="51" s="1"/>
  <c r="R27" i="51"/>
  <c r="S27" i="51"/>
  <c r="W27" i="51"/>
  <c r="X27" i="51" s="1"/>
  <c r="J28" i="51"/>
  <c r="M28" i="51"/>
  <c r="N28" i="51"/>
  <c r="R28" i="51"/>
  <c r="S28" i="51"/>
  <c r="W28" i="51"/>
  <c r="X28" i="51"/>
  <c r="J29" i="51"/>
  <c r="M29" i="51"/>
  <c r="N29" i="51"/>
  <c r="R29" i="51"/>
  <c r="S29" i="51" s="1"/>
  <c r="W29" i="51"/>
  <c r="X29" i="51"/>
  <c r="J30" i="51"/>
  <c r="M30" i="51" s="1"/>
  <c r="N30" i="51" s="1"/>
  <c r="R30" i="51"/>
  <c r="S30" i="51"/>
  <c r="W30" i="51"/>
  <c r="X30" i="51"/>
  <c r="J31" i="51"/>
  <c r="M31" i="51"/>
  <c r="N31" i="51" s="1"/>
  <c r="R31" i="51"/>
  <c r="S31" i="51"/>
  <c r="W31" i="51"/>
  <c r="X31" i="51" s="1"/>
  <c r="J32" i="51"/>
  <c r="M32" i="51"/>
  <c r="N32" i="51"/>
  <c r="R32" i="51"/>
  <c r="S32" i="51"/>
  <c r="W32" i="51"/>
  <c r="X32" i="51"/>
  <c r="J33" i="51"/>
  <c r="M33" i="51"/>
  <c r="N33" i="51"/>
  <c r="R33" i="51"/>
  <c r="S33" i="51" s="1"/>
  <c r="W33" i="51"/>
  <c r="X33" i="51"/>
  <c r="J34" i="51"/>
  <c r="M34" i="51" s="1"/>
  <c r="N34" i="51" s="1"/>
  <c r="R34" i="51"/>
  <c r="S34" i="51"/>
  <c r="W34" i="51"/>
  <c r="X34" i="51"/>
  <c r="J35" i="51"/>
  <c r="M35" i="51"/>
  <c r="N35" i="51" s="1"/>
  <c r="R35" i="51"/>
  <c r="S35" i="51"/>
  <c r="W35" i="51"/>
  <c r="X35" i="51" s="1"/>
  <c r="J36" i="51"/>
  <c r="M36" i="51"/>
  <c r="N36" i="51"/>
  <c r="R36" i="51"/>
  <c r="S36" i="51"/>
  <c r="W36" i="51"/>
  <c r="X36" i="51"/>
  <c r="J37" i="51"/>
  <c r="M37" i="51"/>
  <c r="N37" i="51"/>
  <c r="R37" i="51"/>
  <c r="S37" i="51" s="1"/>
  <c r="W37" i="51"/>
  <c r="X37" i="51"/>
  <c r="J38" i="51"/>
  <c r="M38" i="51" s="1"/>
  <c r="N38" i="51" s="1"/>
  <c r="R38" i="51"/>
  <c r="S38" i="51"/>
  <c r="W38" i="51"/>
  <c r="X38" i="51"/>
  <c r="J39" i="51"/>
  <c r="M39" i="51"/>
  <c r="N39" i="51" s="1"/>
  <c r="R39" i="51"/>
  <c r="S39" i="51"/>
  <c r="W39" i="51"/>
  <c r="X39" i="51" s="1"/>
  <c r="J40" i="51"/>
  <c r="M40" i="51"/>
  <c r="N40" i="51"/>
  <c r="R40" i="51"/>
  <c r="S40" i="51"/>
  <c r="W40" i="51"/>
  <c r="X40" i="51"/>
  <c r="J41" i="51"/>
  <c r="M41" i="51"/>
  <c r="N41" i="51"/>
  <c r="R41" i="51"/>
  <c r="S41" i="51" s="1"/>
  <c r="W41" i="51"/>
  <c r="X41" i="51"/>
  <c r="J42" i="51"/>
  <c r="M42" i="51" s="1"/>
  <c r="N42" i="51" s="1"/>
  <c r="R42" i="51"/>
  <c r="S42" i="51"/>
  <c r="W42" i="51"/>
  <c r="X42" i="51"/>
  <c r="J43" i="51"/>
  <c r="M43" i="51"/>
  <c r="N43" i="51" s="1"/>
  <c r="R43" i="51"/>
  <c r="S43" i="51"/>
  <c r="W43" i="51"/>
  <c r="X43" i="51" s="1"/>
  <c r="J44" i="51"/>
  <c r="M44" i="51"/>
  <c r="N44" i="51"/>
  <c r="R44" i="51"/>
  <c r="S44" i="51"/>
  <c r="W44" i="51"/>
  <c r="X44" i="51"/>
  <c r="J45" i="51"/>
  <c r="M45" i="51"/>
  <c r="N45" i="51"/>
  <c r="R45" i="51"/>
  <c r="S45" i="51" s="1"/>
  <c r="W45" i="51"/>
  <c r="X45" i="51"/>
  <c r="J46" i="51"/>
  <c r="M46" i="51" s="1"/>
  <c r="N46" i="51" s="1"/>
  <c r="R46" i="51"/>
  <c r="S46" i="51"/>
  <c r="W46" i="51"/>
  <c r="X46" i="51"/>
  <c r="J47" i="51"/>
  <c r="M47" i="51"/>
  <c r="N47" i="51" s="1"/>
  <c r="R47" i="51"/>
  <c r="S47" i="51"/>
  <c r="W47" i="51"/>
  <c r="X47" i="51" s="1"/>
  <c r="J49" i="51"/>
  <c r="M49" i="51"/>
  <c r="N49" i="51"/>
  <c r="R49" i="51"/>
  <c r="S49" i="51"/>
  <c r="W49" i="51"/>
  <c r="X49" i="51"/>
  <c r="J50" i="51"/>
  <c r="M50" i="51"/>
  <c r="N50" i="51"/>
  <c r="R50" i="51"/>
  <c r="S50" i="51" s="1"/>
  <c r="W50" i="51"/>
  <c r="X50" i="51"/>
  <c r="J51" i="51"/>
  <c r="M51" i="51" s="1"/>
  <c r="N51" i="51" s="1"/>
  <c r="R51" i="51"/>
  <c r="S51" i="51"/>
  <c r="W51" i="51"/>
  <c r="X51" i="51"/>
  <c r="J17" i="52"/>
  <c r="M17" i="52" s="1"/>
  <c r="N17" i="52" s="1"/>
  <c r="R17" i="52"/>
  <c r="S17" i="52" s="1"/>
  <c r="W17" i="52"/>
  <c r="X17" i="52" s="1"/>
  <c r="J18" i="52"/>
  <c r="M18" i="52" s="1"/>
  <c r="N18" i="52" s="1"/>
  <c r="R18" i="52"/>
  <c r="S18" i="52"/>
  <c r="W18" i="52"/>
  <c r="X18" i="52" s="1"/>
  <c r="J19" i="52"/>
  <c r="M19" i="52"/>
  <c r="N19" i="52" s="1"/>
  <c r="R19" i="52"/>
  <c r="S19" i="52"/>
  <c r="W19" i="52"/>
  <c r="X19" i="52" s="1"/>
  <c r="J20" i="52"/>
  <c r="M20" i="52"/>
  <c r="N20" i="52"/>
  <c r="R20" i="52"/>
  <c r="S20" i="52" s="1"/>
  <c r="W20" i="52"/>
  <c r="X20" i="52"/>
  <c r="J21" i="52"/>
  <c r="M21" i="52" s="1"/>
  <c r="N21" i="52" s="1"/>
  <c r="R21" i="52"/>
  <c r="S21" i="52" s="1"/>
  <c r="W21" i="52"/>
  <c r="X21" i="52"/>
  <c r="J22" i="52"/>
  <c r="M22" i="52" s="1"/>
  <c r="N22" i="52" s="1"/>
  <c r="R22" i="52"/>
  <c r="S22" i="52"/>
  <c r="W22" i="52"/>
  <c r="X22" i="52" s="1"/>
  <c r="J23" i="52"/>
  <c r="M23" i="52"/>
  <c r="N23" i="52" s="1"/>
  <c r="R23" i="52"/>
  <c r="S23" i="52"/>
  <c r="W23" i="52"/>
  <c r="X23" i="52" s="1"/>
  <c r="J24" i="52"/>
  <c r="M24" i="52"/>
  <c r="N24" i="52"/>
  <c r="R24" i="52"/>
  <c r="S24" i="52" s="1"/>
  <c r="W24" i="52"/>
  <c r="X24" i="52"/>
  <c r="J25" i="52"/>
  <c r="M25" i="52" s="1"/>
  <c r="N25" i="52" s="1"/>
  <c r="R25" i="52"/>
  <c r="S25" i="52" s="1"/>
  <c r="W25" i="52"/>
  <c r="X25" i="52"/>
  <c r="J26" i="52"/>
  <c r="M26" i="52" s="1"/>
  <c r="N26" i="52" s="1"/>
  <c r="R26" i="52"/>
  <c r="S26" i="52"/>
  <c r="W26" i="52"/>
  <c r="X26" i="52" s="1"/>
  <c r="J27" i="52"/>
  <c r="M27" i="52"/>
  <c r="N27" i="52" s="1"/>
  <c r="R27" i="52"/>
  <c r="S27" i="52"/>
  <c r="W27" i="52"/>
  <c r="X27" i="52" s="1"/>
  <c r="J28" i="52"/>
  <c r="M28" i="52"/>
  <c r="N28" i="52"/>
  <c r="R28" i="52"/>
  <c r="S28" i="52" s="1"/>
  <c r="W28" i="52"/>
  <c r="X28" i="52"/>
  <c r="J29" i="52"/>
  <c r="M29" i="52" s="1"/>
  <c r="N29" i="52" s="1"/>
  <c r="R29" i="52"/>
  <c r="S29" i="52" s="1"/>
  <c r="W29" i="52"/>
  <c r="X29" i="52"/>
  <c r="J30" i="52"/>
  <c r="M30" i="52" s="1"/>
  <c r="N30" i="52" s="1"/>
  <c r="R30" i="52"/>
  <c r="S30" i="52"/>
  <c r="W30" i="52"/>
  <c r="X30" i="52" s="1"/>
  <c r="J31" i="52"/>
  <c r="M31" i="52"/>
  <c r="N31" i="52" s="1"/>
  <c r="R31" i="52"/>
  <c r="S31" i="52"/>
  <c r="W31" i="52"/>
  <c r="X31" i="52" s="1"/>
  <c r="J32" i="52"/>
  <c r="M32" i="52"/>
  <c r="N32" i="52"/>
  <c r="R32" i="52"/>
  <c r="S32" i="52" s="1"/>
  <c r="W32" i="52"/>
  <c r="X32" i="52"/>
  <c r="J33" i="52"/>
  <c r="M33" i="52" s="1"/>
  <c r="N33" i="52" s="1"/>
  <c r="R33" i="52"/>
  <c r="S33" i="52" s="1"/>
  <c r="W33" i="52"/>
  <c r="X33" i="52"/>
  <c r="J34" i="52"/>
  <c r="M34" i="52" s="1"/>
  <c r="N34" i="52" s="1"/>
  <c r="R34" i="52"/>
  <c r="S34" i="52"/>
  <c r="W34" i="52"/>
  <c r="X34" i="52" s="1"/>
  <c r="J35" i="52"/>
  <c r="M35" i="52"/>
  <c r="N35" i="52" s="1"/>
  <c r="R35" i="52"/>
  <c r="S35" i="52"/>
  <c r="W35" i="52"/>
  <c r="X35" i="52" s="1"/>
  <c r="J36" i="52"/>
  <c r="M36" i="52"/>
  <c r="N36" i="52"/>
  <c r="R36" i="52"/>
  <c r="S36" i="52" s="1"/>
  <c r="W36" i="52"/>
  <c r="X36" i="52"/>
  <c r="J37" i="52"/>
  <c r="M37" i="52" s="1"/>
  <c r="N37" i="52" s="1"/>
  <c r="R37" i="52"/>
  <c r="S37" i="52" s="1"/>
  <c r="W37" i="52"/>
  <c r="X37" i="52"/>
  <c r="J38" i="52"/>
  <c r="M38" i="52" s="1"/>
  <c r="N38" i="52" s="1"/>
  <c r="R38" i="52"/>
  <c r="S38" i="52"/>
  <c r="W38" i="52"/>
  <c r="X38" i="52" s="1"/>
  <c r="J39" i="52"/>
  <c r="M39" i="52"/>
  <c r="N39" i="52" s="1"/>
  <c r="R39" i="52"/>
  <c r="S39" i="52"/>
  <c r="W39" i="52"/>
  <c r="X39" i="52" s="1"/>
  <c r="J40" i="52"/>
  <c r="M40" i="52"/>
  <c r="N40" i="52"/>
  <c r="R40" i="52"/>
  <c r="S40" i="52" s="1"/>
  <c r="W40" i="52"/>
  <c r="X40" i="52"/>
  <c r="J41" i="52"/>
  <c r="M41" i="52" s="1"/>
  <c r="N41" i="52" s="1"/>
  <c r="R41" i="52"/>
  <c r="S41" i="52" s="1"/>
  <c r="W41" i="52"/>
  <c r="X41" i="52"/>
  <c r="J42" i="52"/>
  <c r="M42" i="52" s="1"/>
  <c r="N42" i="52" s="1"/>
  <c r="R42" i="52"/>
  <c r="S42" i="52"/>
  <c r="W42" i="52"/>
  <c r="X42" i="52" s="1"/>
  <c r="J43" i="52"/>
  <c r="M43" i="52"/>
  <c r="N43" i="52" s="1"/>
  <c r="R43" i="52"/>
  <c r="S43" i="52"/>
  <c r="W43" i="52"/>
  <c r="X43" i="52" s="1"/>
  <c r="J44" i="52"/>
  <c r="M44" i="52"/>
  <c r="N44" i="52"/>
  <c r="R44" i="52"/>
  <c r="S44" i="52" s="1"/>
  <c r="W44" i="52"/>
  <c r="X44" i="52"/>
  <c r="J45" i="52"/>
  <c r="M45" i="52" s="1"/>
  <c r="N45" i="52" s="1"/>
  <c r="R45" i="52"/>
  <c r="S45" i="52" s="1"/>
  <c r="W45" i="52"/>
  <c r="X45" i="52"/>
  <c r="J46" i="52"/>
  <c r="M46" i="52" s="1"/>
  <c r="N46" i="52" s="1"/>
  <c r="R46" i="52"/>
  <c r="S46" i="52"/>
  <c r="W46" i="52"/>
  <c r="X46" i="52" s="1"/>
  <c r="J47" i="52"/>
  <c r="M47" i="52"/>
  <c r="N47" i="52" s="1"/>
  <c r="R47" i="52"/>
  <c r="S47" i="52"/>
  <c r="W47" i="52"/>
  <c r="X47" i="52" s="1"/>
  <c r="J48" i="52"/>
  <c r="M48" i="52"/>
  <c r="N48" i="52"/>
  <c r="R48" i="52"/>
  <c r="S48" i="52" s="1"/>
  <c r="W48" i="52"/>
  <c r="X48" i="52"/>
  <c r="J49" i="52"/>
  <c r="M49" i="52" s="1"/>
  <c r="N49" i="52" s="1"/>
  <c r="R49" i="52"/>
  <c r="S49" i="52" s="1"/>
  <c r="W49" i="52"/>
  <c r="X49" i="52"/>
  <c r="J50" i="52"/>
  <c r="M50" i="52" s="1"/>
  <c r="N50" i="52" s="1"/>
  <c r="R50" i="52"/>
  <c r="S50" i="52"/>
  <c r="W50" i="52"/>
  <c r="X50" i="52" s="1"/>
  <c r="J17" i="53"/>
  <c r="M17" i="53" s="1"/>
  <c r="N17" i="53" s="1"/>
  <c r="R17" i="53"/>
  <c r="S17" i="53" s="1"/>
  <c r="W17" i="53"/>
  <c r="X17" i="53" s="1"/>
  <c r="J18" i="53"/>
  <c r="M18" i="53" s="1"/>
  <c r="N18" i="53" s="1"/>
  <c r="R18" i="53"/>
  <c r="S18" i="53"/>
  <c r="W18" i="53"/>
  <c r="X18" i="53" s="1"/>
  <c r="J19" i="53"/>
  <c r="M19" i="53"/>
  <c r="N19" i="53" s="1"/>
  <c r="R19" i="53"/>
  <c r="S19" i="53" s="1"/>
  <c r="W19" i="53"/>
  <c r="X19" i="53" s="1"/>
  <c r="J20" i="53"/>
  <c r="M20" i="53" s="1"/>
  <c r="N20" i="53" s="1"/>
  <c r="R20" i="53"/>
  <c r="S20" i="53"/>
  <c r="W20" i="53"/>
  <c r="X20" i="53"/>
  <c r="J21" i="53"/>
  <c r="M21" i="53"/>
  <c r="N21" i="53" s="1"/>
  <c r="R21" i="53"/>
  <c r="S21" i="53" s="1"/>
  <c r="W21" i="53"/>
  <c r="X21" i="53" s="1"/>
  <c r="J22" i="53"/>
  <c r="M22" i="53" s="1"/>
  <c r="N22" i="53" s="1"/>
  <c r="R22" i="53"/>
  <c r="S22" i="53"/>
  <c r="W22" i="53"/>
  <c r="X22" i="53"/>
  <c r="J23" i="53"/>
  <c r="M23" i="53"/>
  <c r="N23" i="53" s="1"/>
  <c r="R23" i="53"/>
  <c r="S23" i="53" s="1"/>
  <c r="W23" i="53"/>
  <c r="X23" i="53" s="1"/>
  <c r="J24" i="53"/>
  <c r="M24" i="53" s="1"/>
  <c r="N24" i="53" s="1"/>
  <c r="R24" i="53"/>
  <c r="S24" i="53"/>
  <c r="W24" i="53"/>
  <c r="X24" i="53"/>
  <c r="J25" i="53"/>
  <c r="M25" i="53"/>
  <c r="N25" i="53" s="1"/>
  <c r="R25" i="53"/>
  <c r="S25" i="53" s="1"/>
  <c r="W25" i="53"/>
  <c r="X25" i="53" s="1"/>
  <c r="J26" i="53"/>
  <c r="M26" i="53" s="1"/>
  <c r="N26" i="53" s="1"/>
  <c r="R26" i="53"/>
  <c r="S26" i="53"/>
  <c r="W26" i="53"/>
  <c r="X26" i="53"/>
  <c r="J27" i="53"/>
  <c r="M27" i="53"/>
  <c r="N27" i="53" s="1"/>
  <c r="R27" i="53"/>
  <c r="S27" i="53" s="1"/>
  <c r="W27" i="53"/>
  <c r="X27" i="53" s="1"/>
  <c r="J28" i="53"/>
  <c r="M28" i="53" s="1"/>
  <c r="N28" i="53" s="1"/>
  <c r="R28" i="53"/>
  <c r="S28" i="53"/>
  <c r="W28" i="53"/>
  <c r="X28" i="53"/>
  <c r="J29" i="53"/>
  <c r="M29" i="53"/>
  <c r="N29" i="53" s="1"/>
  <c r="R29" i="53"/>
  <c r="S29" i="53" s="1"/>
  <c r="W29" i="53"/>
  <c r="X29" i="53" s="1"/>
  <c r="J30" i="53"/>
  <c r="M30" i="53" s="1"/>
  <c r="N30" i="53" s="1"/>
  <c r="R30" i="53"/>
  <c r="S30" i="53"/>
  <c r="W30" i="53"/>
  <c r="X30" i="53"/>
  <c r="J31" i="53"/>
  <c r="M31" i="53"/>
  <c r="N31" i="53" s="1"/>
  <c r="R31" i="53"/>
  <c r="S31" i="53" s="1"/>
  <c r="W31" i="53"/>
  <c r="X31" i="53" s="1"/>
  <c r="J32" i="53"/>
  <c r="M32" i="53" s="1"/>
  <c r="N32" i="53" s="1"/>
  <c r="R32" i="53"/>
  <c r="S32" i="53"/>
  <c r="W32" i="53"/>
  <c r="X32" i="53"/>
  <c r="J33" i="53"/>
  <c r="M33" i="53"/>
  <c r="N33" i="53" s="1"/>
  <c r="R33" i="53"/>
  <c r="S33" i="53" s="1"/>
  <c r="W33" i="53"/>
  <c r="X33" i="53" s="1"/>
  <c r="J34" i="53"/>
  <c r="M34" i="53" s="1"/>
  <c r="N34" i="53" s="1"/>
  <c r="R34" i="53"/>
  <c r="S34" i="53"/>
  <c r="W34" i="53"/>
  <c r="X34" i="53"/>
  <c r="J35" i="53"/>
  <c r="M35" i="53"/>
  <c r="N35" i="53" s="1"/>
  <c r="R35" i="53"/>
  <c r="S35" i="53" s="1"/>
  <c r="W35" i="53"/>
  <c r="X35" i="53" s="1"/>
  <c r="J36" i="53"/>
  <c r="M36" i="53" s="1"/>
  <c r="N36" i="53" s="1"/>
  <c r="R36" i="53"/>
  <c r="S36" i="53"/>
  <c r="W36" i="53"/>
  <c r="X36" i="53"/>
  <c r="J37" i="53"/>
  <c r="M37" i="53"/>
  <c r="N37" i="53" s="1"/>
  <c r="R37" i="53"/>
  <c r="S37" i="53" s="1"/>
  <c r="W37" i="53"/>
  <c r="X37" i="53" s="1"/>
  <c r="J38" i="53"/>
  <c r="M38" i="53" s="1"/>
  <c r="N38" i="53" s="1"/>
  <c r="R38" i="53"/>
  <c r="S38" i="53"/>
  <c r="W38" i="53"/>
  <c r="X38" i="53"/>
  <c r="J39" i="53"/>
  <c r="M39" i="53"/>
  <c r="N39" i="53" s="1"/>
  <c r="R39" i="53"/>
  <c r="S39" i="53" s="1"/>
  <c r="W39" i="53"/>
  <c r="X39" i="53" s="1"/>
  <c r="J40" i="53"/>
  <c r="M40" i="53" s="1"/>
  <c r="N40" i="53" s="1"/>
  <c r="R40" i="53"/>
  <c r="S40" i="53"/>
  <c r="W40" i="53"/>
  <c r="X40" i="53"/>
  <c r="J41" i="53"/>
  <c r="M41" i="53"/>
  <c r="N41" i="53" s="1"/>
  <c r="R41" i="53"/>
  <c r="S41" i="53" s="1"/>
  <c r="W41" i="53"/>
  <c r="X41" i="53" s="1"/>
  <c r="J42" i="53"/>
  <c r="M42" i="53" s="1"/>
  <c r="N42" i="53" s="1"/>
  <c r="R42" i="53"/>
  <c r="S42" i="53"/>
  <c r="W42" i="53"/>
  <c r="X42" i="53"/>
  <c r="J43" i="53"/>
  <c r="M43" i="53"/>
  <c r="N43" i="53" s="1"/>
  <c r="R43" i="53"/>
  <c r="S43" i="53" s="1"/>
  <c r="W43" i="53"/>
  <c r="X43" i="53" s="1"/>
  <c r="J44" i="53"/>
  <c r="M44" i="53" s="1"/>
  <c r="N44" i="53" s="1"/>
  <c r="R44" i="53"/>
  <c r="S44" i="53"/>
  <c r="W44" i="53"/>
  <c r="X44" i="53"/>
  <c r="J45" i="53"/>
  <c r="M45" i="53"/>
  <c r="N45" i="53" s="1"/>
  <c r="R45" i="53"/>
  <c r="S45" i="53" s="1"/>
  <c r="W45" i="53"/>
  <c r="X45" i="53" s="1"/>
  <c r="J46" i="53"/>
  <c r="M46" i="53" s="1"/>
  <c r="N46" i="53" s="1"/>
  <c r="R46" i="53"/>
  <c r="S46" i="53"/>
  <c r="W46" i="53"/>
  <c r="X46" i="53"/>
  <c r="J47" i="53"/>
  <c r="M47" i="53"/>
  <c r="N47" i="53" s="1"/>
  <c r="R47" i="53"/>
  <c r="S47" i="53" s="1"/>
  <c r="W47" i="53"/>
  <c r="X47" i="53" s="1"/>
  <c r="J48" i="53"/>
  <c r="M48" i="53" s="1"/>
  <c r="N48" i="53" s="1"/>
  <c r="R48" i="53"/>
  <c r="S48" i="53"/>
  <c r="W48" i="53"/>
  <c r="X48" i="53"/>
  <c r="J49" i="53"/>
  <c r="M49" i="53"/>
  <c r="N49" i="53" s="1"/>
  <c r="R49" i="53"/>
  <c r="S49" i="53" s="1"/>
  <c r="W49" i="53"/>
  <c r="X49" i="53" s="1"/>
  <c r="J50" i="53"/>
  <c r="M50" i="53" s="1"/>
  <c r="N50" i="53" s="1"/>
  <c r="R50" i="53"/>
  <c r="S50" i="53"/>
  <c r="W50" i="53"/>
  <c r="X50" i="53"/>
  <c r="J17" i="54"/>
  <c r="M17" i="54" s="1"/>
  <c r="N17" i="54" s="1"/>
  <c r="R17" i="54"/>
  <c r="S17" i="54" s="1"/>
  <c r="W17" i="54"/>
  <c r="X17" i="54" s="1"/>
  <c r="J18" i="54"/>
  <c r="M18" i="54" s="1"/>
  <c r="N18" i="54" s="1"/>
  <c r="R18" i="54"/>
  <c r="S18" i="54" s="1"/>
  <c r="W18" i="54"/>
  <c r="X18" i="54" s="1"/>
  <c r="J19" i="54"/>
  <c r="M19" i="54" s="1"/>
  <c r="N19" i="54" s="1"/>
  <c r="R19" i="54"/>
  <c r="S19" i="54" s="1"/>
  <c r="W19" i="54"/>
  <c r="X19" i="54" s="1"/>
  <c r="J20" i="54"/>
  <c r="M20" i="54" s="1"/>
  <c r="N20" i="54" s="1"/>
  <c r="R20" i="54"/>
  <c r="S20" i="54" s="1"/>
  <c r="W20" i="54"/>
  <c r="X20" i="54"/>
  <c r="J21" i="54"/>
  <c r="M21" i="54" s="1"/>
  <c r="N21" i="54" s="1"/>
  <c r="R21" i="54"/>
  <c r="S21" i="54" s="1"/>
  <c r="W21" i="54"/>
  <c r="X21" i="54"/>
  <c r="J22" i="54"/>
  <c r="M22" i="54" s="1"/>
  <c r="N22" i="54" s="1"/>
  <c r="R22" i="54"/>
  <c r="S22" i="54" s="1"/>
  <c r="W22" i="54"/>
  <c r="X22" i="54" s="1"/>
  <c r="J23" i="54"/>
  <c r="M23" i="54" s="1"/>
  <c r="N23" i="54" s="1"/>
  <c r="R23" i="54"/>
  <c r="S23" i="54" s="1"/>
  <c r="W23" i="54"/>
  <c r="X23" i="54" s="1"/>
  <c r="J24" i="54"/>
  <c r="M24" i="54" s="1"/>
  <c r="N24" i="54" s="1"/>
  <c r="R24" i="54"/>
  <c r="S24" i="54" s="1"/>
  <c r="W24" i="54"/>
  <c r="X24" i="54" s="1"/>
  <c r="J25" i="54"/>
  <c r="M25" i="54" s="1"/>
  <c r="N25" i="54" s="1"/>
  <c r="R25" i="54"/>
  <c r="S25" i="54" s="1"/>
  <c r="W25" i="54"/>
  <c r="X25" i="54" s="1"/>
  <c r="J26" i="54"/>
  <c r="M26" i="54" s="1"/>
  <c r="N26" i="54" s="1"/>
  <c r="R26" i="54"/>
  <c r="S26" i="54" s="1"/>
  <c r="W26" i="54"/>
  <c r="X26" i="54" s="1"/>
  <c r="J27" i="54"/>
  <c r="M27" i="54" s="1"/>
  <c r="N27" i="54" s="1"/>
  <c r="R27" i="54"/>
  <c r="S27" i="54" s="1"/>
  <c r="W27" i="54"/>
  <c r="X27" i="54" s="1"/>
  <c r="J28" i="54"/>
  <c r="M28" i="54" s="1"/>
  <c r="N28" i="54" s="1"/>
  <c r="R28" i="54"/>
  <c r="S28" i="54" s="1"/>
  <c r="W28" i="54"/>
  <c r="X28" i="54" s="1"/>
  <c r="J29" i="54"/>
  <c r="M29" i="54" s="1"/>
  <c r="N29" i="54" s="1"/>
  <c r="R29" i="54"/>
  <c r="S29" i="54" s="1"/>
  <c r="W29" i="54"/>
  <c r="X29" i="54" s="1"/>
  <c r="J30" i="54"/>
  <c r="M30" i="54" s="1"/>
  <c r="N30" i="54" s="1"/>
  <c r="R30" i="54"/>
  <c r="S30" i="54" s="1"/>
  <c r="W30" i="54"/>
  <c r="X30" i="54" s="1"/>
  <c r="J31" i="54"/>
  <c r="M31" i="54" s="1"/>
  <c r="N31" i="54" s="1"/>
  <c r="R31" i="54"/>
  <c r="S31" i="54" s="1"/>
  <c r="W31" i="54"/>
  <c r="X31" i="54" s="1"/>
  <c r="J32" i="54"/>
  <c r="M32" i="54" s="1"/>
  <c r="N32" i="54" s="1"/>
  <c r="R32" i="54"/>
  <c r="S32" i="54" s="1"/>
  <c r="W32" i="54"/>
  <c r="X32" i="54" s="1"/>
  <c r="J33" i="54"/>
  <c r="M33" i="54" s="1"/>
  <c r="N33" i="54" s="1"/>
  <c r="R33" i="54"/>
  <c r="S33" i="54" s="1"/>
  <c r="W33" i="54"/>
  <c r="X33" i="54" s="1"/>
  <c r="J34" i="54"/>
  <c r="M34" i="54" s="1"/>
  <c r="N34" i="54" s="1"/>
  <c r="R34" i="54"/>
  <c r="S34" i="54" s="1"/>
  <c r="W34" i="54"/>
  <c r="X34" i="54" s="1"/>
  <c r="J35" i="54"/>
  <c r="M35" i="54" s="1"/>
  <c r="N35" i="54" s="1"/>
  <c r="R35" i="54"/>
  <c r="S35" i="54" s="1"/>
  <c r="W35" i="54"/>
  <c r="X35" i="54" s="1"/>
  <c r="J36" i="54"/>
  <c r="M36" i="54" s="1"/>
  <c r="N36" i="54" s="1"/>
  <c r="R36" i="54"/>
  <c r="S36" i="54" s="1"/>
  <c r="W36" i="54"/>
  <c r="X36" i="54" s="1"/>
  <c r="J37" i="54"/>
  <c r="M37" i="54" s="1"/>
  <c r="N37" i="54" s="1"/>
  <c r="R37" i="54"/>
  <c r="S37" i="54" s="1"/>
  <c r="W37" i="54"/>
  <c r="X37" i="54" s="1"/>
  <c r="J38" i="54"/>
  <c r="M38" i="54" s="1"/>
  <c r="N38" i="54" s="1"/>
  <c r="R38" i="54"/>
  <c r="S38" i="54" s="1"/>
  <c r="W38" i="54"/>
  <c r="X38" i="54" s="1"/>
  <c r="J39" i="54"/>
  <c r="M39" i="54" s="1"/>
  <c r="N39" i="54" s="1"/>
  <c r="R39" i="54"/>
  <c r="S39" i="54" s="1"/>
  <c r="W39" i="54"/>
  <c r="X39" i="54" s="1"/>
  <c r="J40" i="54"/>
  <c r="M40" i="54" s="1"/>
  <c r="N40" i="54" s="1"/>
  <c r="R40" i="54"/>
  <c r="S40" i="54" s="1"/>
  <c r="W40" i="54"/>
  <c r="X40" i="54" s="1"/>
  <c r="J41" i="54"/>
  <c r="M41" i="54" s="1"/>
  <c r="N41" i="54" s="1"/>
  <c r="R41" i="54"/>
  <c r="S41" i="54" s="1"/>
  <c r="W41" i="54"/>
  <c r="X41" i="54" s="1"/>
  <c r="J42" i="54"/>
  <c r="M42" i="54" s="1"/>
  <c r="N42" i="54" s="1"/>
  <c r="R42" i="54"/>
  <c r="S42" i="54" s="1"/>
  <c r="W42" i="54"/>
  <c r="X42" i="54" s="1"/>
  <c r="J43" i="54"/>
  <c r="M43" i="54" s="1"/>
  <c r="N43" i="54" s="1"/>
  <c r="R43" i="54"/>
  <c r="S43" i="54" s="1"/>
  <c r="W43" i="54"/>
  <c r="X43" i="54" s="1"/>
  <c r="J44" i="54"/>
  <c r="M44" i="54" s="1"/>
  <c r="N44" i="54" s="1"/>
  <c r="R44" i="54"/>
  <c r="S44" i="54" s="1"/>
  <c r="W44" i="54"/>
  <c r="X44" i="54"/>
  <c r="J45" i="54"/>
  <c r="M45" i="54" s="1"/>
  <c r="N45" i="54" s="1"/>
  <c r="R45" i="54"/>
  <c r="S45" i="54" s="1"/>
  <c r="W45" i="54"/>
  <c r="X45" i="54"/>
  <c r="J46" i="54"/>
  <c r="M46" i="54" s="1"/>
  <c r="N46" i="54" s="1"/>
  <c r="R46" i="54"/>
  <c r="S46" i="54" s="1"/>
  <c r="W46" i="54"/>
  <c r="X46" i="54" s="1"/>
  <c r="J47" i="54"/>
  <c r="M47" i="54"/>
  <c r="N47" i="54" s="1"/>
  <c r="R47" i="54"/>
  <c r="S47" i="54" s="1"/>
  <c r="W47" i="54"/>
  <c r="X47" i="54" s="1"/>
  <c r="W16" i="54"/>
  <c r="X16" i="54" s="1"/>
  <c r="R16" i="54"/>
  <c r="S16" i="54" s="1"/>
  <c r="W16" i="53"/>
  <c r="X16" i="53" s="1"/>
  <c r="R16" i="53"/>
  <c r="S16" i="53" s="1"/>
  <c r="M16" i="53"/>
  <c r="N16" i="53" s="1"/>
  <c r="W16" i="52"/>
  <c r="X16" i="52" s="1"/>
  <c r="R16" i="52"/>
  <c r="S16" i="52" s="1"/>
  <c r="M16" i="52"/>
  <c r="N16" i="52" s="1"/>
  <c r="W16" i="51"/>
  <c r="X16" i="51" s="1"/>
  <c r="R16" i="51"/>
  <c r="S16" i="51" s="1"/>
  <c r="M16" i="51"/>
  <c r="N16" i="51" s="1"/>
  <c r="W16" i="48"/>
  <c r="X16" i="48" s="1"/>
  <c r="R16" i="48"/>
  <c r="S16" i="48" s="1"/>
  <c r="M16" i="48"/>
  <c r="N16" i="48" s="1"/>
  <c r="W16" i="47"/>
  <c r="X16" i="47" s="1"/>
  <c r="R16" i="47"/>
  <c r="S16" i="47" s="1"/>
  <c r="M16" i="47"/>
  <c r="N16" i="47" s="1"/>
  <c r="W16" i="46" l="1"/>
  <c r="R16" i="46"/>
  <c r="AH47" i="54" l="1"/>
  <c r="AH46" i="54"/>
  <c r="AH45" i="54"/>
  <c r="AK45" i="54"/>
  <c r="AH44" i="54"/>
  <c r="AK44" i="54"/>
  <c r="AJ44" i="54"/>
  <c r="AH43" i="54"/>
  <c r="AK43" i="54"/>
  <c r="AJ43" i="54"/>
  <c r="AH42" i="54"/>
  <c r="AK42" i="54"/>
  <c r="AJ42" i="54"/>
  <c r="AH41" i="54"/>
  <c r="AK41" i="54"/>
  <c r="AJ41" i="54"/>
  <c r="AH40" i="54"/>
  <c r="AK40" i="54"/>
  <c r="AJ40" i="54"/>
  <c r="AH39" i="54"/>
  <c r="AK39" i="54"/>
  <c r="AJ39" i="54"/>
  <c r="AH38" i="54"/>
  <c r="AK38" i="54"/>
  <c r="AJ38" i="54"/>
  <c r="AH37" i="54"/>
  <c r="AK37" i="54"/>
  <c r="AJ37" i="54"/>
  <c r="AH36" i="54"/>
  <c r="AK36" i="54"/>
  <c r="AJ36" i="54"/>
  <c r="AH35" i="54"/>
  <c r="AK35" i="54"/>
  <c r="AJ35" i="54"/>
  <c r="AH34" i="54"/>
  <c r="AK34" i="54"/>
  <c r="AJ34" i="54"/>
  <c r="AH33" i="54"/>
  <c r="AK33" i="54"/>
  <c r="AJ33" i="54"/>
  <c r="AH32" i="54"/>
  <c r="AK32" i="54"/>
  <c r="AJ32" i="54"/>
  <c r="AH31" i="54"/>
  <c r="AK31" i="54"/>
  <c r="AJ31" i="54"/>
  <c r="AH30" i="54"/>
  <c r="AK30" i="54"/>
  <c r="AJ30" i="54"/>
  <c r="AH29" i="54"/>
  <c r="AK29" i="54"/>
  <c r="AJ29" i="54"/>
  <c r="AH28" i="54"/>
  <c r="AK28" i="54"/>
  <c r="AJ28" i="54"/>
  <c r="AH27" i="54"/>
  <c r="AK27" i="54"/>
  <c r="AJ27" i="54"/>
  <c r="AH26" i="54"/>
  <c r="AK26" i="54"/>
  <c r="AJ26" i="54"/>
  <c r="AH25" i="54"/>
  <c r="AK25" i="54"/>
  <c r="AJ25" i="54"/>
  <c r="AH24" i="54"/>
  <c r="AK24" i="54"/>
  <c r="AJ24" i="54"/>
  <c r="AH23" i="54"/>
  <c r="AK23" i="54"/>
  <c r="AJ23" i="54"/>
  <c r="AH22" i="54"/>
  <c r="AK22" i="54"/>
  <c r="AJ22" i="54"/>
  <c r="AH21" i="54"/>
  <c r="AK21" i="54"/>
  <c r="AJ21" i="54"/>
  <c r="AH20" i="54"/>
  <c r="AK20" i="54"/>
  <c r="AJ20" i="54"/>
  <c r="AH19" i="54"/>
  <c r="AK19" i="54"/>
  <c r="AJ19" i="54"/>
  <c r="AH18" i="54"/>
  <c r="AK18" i="54"/>
  <c r="AI18" i="54"/>
  <c r="AK17" i="54"/>
  <c r="AH17" i="54"/>
  <c r="AL17" i="54"/>
  <c r="AJ17" i="54"/>
  <c r="AH16" i="54"/>
  <c r="AK16" i="54"/>
  <c r="J16" i="54"/>
  <c r="M16" i="54" s="1"/>
  <c r="N16" i="54" s="1"/>
  <c r="AL50" i="53"/>
  <c r="AH50" i="53"/>
  <c r="AH49" i="53"/>
  <c r="AK49" i="53"/>
  <c r="AJ49" i="53"/>
  <c r="AH48" i="53"/>
  <c r="AL48" i="53"/>
  <c r="AK48" i="53"/>
  <c r="AJ48" i="53"/>
  <c r="AH47" i="53"/>
  <c r="AK47" i="53"/>
  <c r="AJ47" i="53"/>
  <c r="AH46" i="53"/>
  <c r="AK46" i="53"/>
  <c r="AJ46" i="53"/>
  <c r="AH45" i="53"/>
  <c r="AK45" i="53"/>
  <c r="AJ45" i="53"/>
  <c r="AH44" i="53"/>
  <c r="AK44" i="53"/>
  <c r="AJ44" i="53"/>
  <c r="AH43" i="53"/>
  <c r="AK43" i="53"/>
  <c r="AJ43" i="53"/>
  <c r="AH42" i="53"/>
  <c r="AK42" i="53"/>
  <c r="AJ42" i="53"/>
  <c r="AH41" i="53"/>
  <c r="AK41" i="53"/>
  <c r="AJ41" i="53"/>
  <c r="AH40" i="53"/>
  <c r="AK40" i="53"/>
  <c r="AJ40" i="53"/>
  <c r="AH39" i="53"/>
  <c r="AK39" i="53"/>
  <c r="AJ39" i="53"/>
  <c r="AH38" i="53"/>
  <c r="AK38" i="53"/>
  <c r="AJ38" i="53"/>
  <c r="AH37" i="53"/>
  <c r="AK37" i="53"/>
  <c r="AJ37" i="53"/>
  <c r="AH36" i="53"/>
  <c r="AK36" i="53"/>
  <c r="AJ36" i="53"/>
  <c r="AH35" i="53"/>
  <c r="AK35" i="53"/>
  <c r="AJ35" i="53"/>
  <c r="AH34" i="53"/>
  <c r="AK34" i="53"/>
  <c r="AJ34" i="53"/>
  <c r="AH33" i="53"/>
  <c r="AK33" i="53"/>
  <c r="AJ33" i="53"/>
  <c r="AH32" i="53"/>
  <c r="AK32" i="53"/>
  <c r="AJ32" i="53"/>
  <c r="AH31" i="53"/>
  <c r="AK31" i="53"/>
  <c r="AJ31" i="53"/>
  <c r="AH30" i="53"/>
  <c r="AK30" i="53"/>
  <c r="AH29" i="53"/>
  <c r="AK29" i="53"/>
  <c r="AJ29" i="53"/>
  <c r="AH28" i="53"/>
  <c r="AK28" i="53"/>
  <c r="AH27" i="53"/>
  <c r="AK27" i="53"/>
  <c r="AJ27" i="53"/>
  <c r="AH26" i="53"/>
  <c r="AK26" i="53"/>
  <c r="AH25" i="53"/>
  <c r="AK25" i="53"/>
  <c r="AJ25" i="53"/>
  <c r="AH24" i="53"/>
  <c r="AK24" i="53"/>
  <c r="AH23" i="53"/>
  <c r="AK23" i="53"/>
  <c r="AI23" i="53"/>
  <c r="AH22" i="53"/>
  <c r="AL22" i="53"/>
  <c r="AI22" i="53"/>
  <c r="AH21" i="53"/>
  <c r="AL21" i="53"/>
  <c r="AI21" i="53"/>
  <c r="AH20" i="53"/>
  <c r="AL20" i="53"/>
  <c r="AI20" i="53"/>
  <c r="AH19" i="53"/>
  <c r="AL19" i="53"/>
  <c r="AI19" i="53"/>
  <c r="AH18" i="53"/>
  <c r="AL18" i="53"/>
  <c r="AI18" i="53"/>
  <c r="AH17" i="53"/>
  <c r="AL17" i="53"/>
  <c r="AI17" i="53"/>
  <c r="AH16" i="53"/>
  <c r="AL16" i="53"/>
  <c r="J16" i="53"/>
  <c r="AI16" i="53" s="1"/>
  <c r="AH50" i="52"/>
  <c r="AK50" i="52"/>
  <c r="AH49" i="52"/>
  <c r="AK49" i="52"/>
  <c r="AH48" i="52"/>
  <c r="AK48" i="52"/>
  <c r="AH47" i="52"/>
  <c r="AK47" i="52"/>
  <c r="AH46" i="52"/>
  <c r="AK46" i="52"/>
  <c r="AH45" i="52"/>
  <c r="AK45" i="52"/>
  <c r="AH44" i="52"/>
  <c r="AK44" i="52"/>
  <c r="AH43" i="52"/>
  <c r="AK43" i="52"/>
  <c r="AH42" i="52"/>
  <c r="AK42" i="52"/>
  <c r="AH41" i="52"/>
  <c r="AK41" i="52"/>
  <c r="AH40" i="52"/>
  <c r="AK40" i="52"/>
  <c r="AH39" i="52"/>
  <c r="AK39" i="52"/>
  <c r="AH38" i="52"/>
  <c r="AK38" i="52"/>
  <c r="AH37" i="52"/>
  <c r="AK37" i="52"/>
  <c r="AH36" i="52"/>
  <c r="AK36" i="52"/>
  <c r="AH35" i="52"/>
  <c r="AK35" i="52"/>
  <c r="AH34" i="52"/>
  <c r="AK34" i="52"/>
  <c r="AH33" i="52"/>
  <c r="AK33" i="52"/>
  <c r="AH32" i="52"/>
  <c r="AK32" i="52"/>
  <c r="AH31" i="52"/>
  <c r="AK31" i="52"/>
  <c r="AH30" i="52"/>
  <c r="AK30" i="52"/>
  <c r="AH29" i="52"/>
  <c r="AK29" i="52"/>
  <c r="AH28" i="52"/>
  <c r="AK28" i="52"/>
  <c r="AH27" i="52"/>
  <c r="AK27" i="52"/>
  <c r="AH26" i="52"/>
  <c r="AK26" i="52"/>
  <c r="AH25" i="52"/>
  <c r="AK25" i="52"/>
  <c r="AH24" i="52"/>
  <c r="AK24" i="52"/>
  <c r="AH23" i="52"/>
  <c r="AK23" i="52"/>
  <c r="AH22" i="52"/>
  <c r="AH21" i="52"/>
  <c r="AH20" i="52"/>
  <c r="AH19" i="52"/>
  <c r="AH18" i="52"/>
  <c r="AH17" i="52"/>
  <c r="AH16" i="52"/>
  <c r="J16" i="52"/>
  <c r="AH51" i="51"/>
  <c r="AL51" i="51"/>
  <c r="AK51" i="51"/>
  <c r="AH50" i="51"/>
  <c r="AL50" i="51"/>
  <c r="AK50" i="51"/>
  <c r="AH49" i="51"/>
  <c r="AL49" i="51"/>
  <c r="AK49" i="51"/>
  <c r="AH47" i="51"/>
  <c r="AL47" i="51"/>
  <c r="AK47" i="51"/>
  <c r="AH46" i="51"/>
  <c r="AL46" i="51"/>
  <c r="AK46" i="51"/>
  <c r="AH45" i="51"/>
  <c r="AL45" i="51"/>
  <c r="AK45" i="51"/>
  <c r="AH44" i="51"/>
  <c r="AL44" i="51"/>
  <c r="AK44" i="51"/>
  <c r="AH43" i="51"/>
  <c r="AL43" i="51"/>
  <c r="AK43" i="51"/>
  <c r="AH42" i="51"/>
  <c r="AL42" i="51"/>
  <c r="AK42" i="51"/>
  <c r="AH41" i="51"/>
  <c r="AL41" i="51"/>
  <c r="AK41" i="51"/>
  <c r="AH40" i="51"/>
  <c r="AL40" i="51"/>
  <c r="AK40" i="51"/>
  <c r="AH39" i="51"/>
  <c r="AL39" i="51"/>
  <c r="AK39" i="51"/>
  <c r="AH38" i="51"/>
  <c r="AL38" i="51"/>
  <c r="AK38" i="51"/>
  <c r="AH37" i="51"/>
  <c r="AL37" i="51"/>
  <c r="AK37" i="51"/>
  <c r="AH36" i="51"/>
  <c r="AL36" i="51"/>
  <c r="AK36" i="51"/>
  <c r="AH35" i="51"/>
  <c r="AL35" i="51"/>
  <c r="AK35" i="51"/>
  <c r="AH34" i="51"/>
  <c r="AL34" i="51"/>
  <c r="AK34" i="51"/>
  <c r="AJ34" i="51"/>
  <c r="AH33" i="51"/>
  <c r="AL33" i="51"/>
  <c r="AK33" i="51"/>
  <c r="AJ33" i="51"/>
  <c r="AH32" i="51"/>
  <c r="AL32" i="51"/>
  <c r="AK32" i="51"/>
  <c r="AJ32" i="51"/>
  <c r="AH31" i="51"/>
  <c r="AK31" i="51"/>
  <c r="AJ31" i="51"/>
  <c r="AH30" i="51"/>
  <c r="AL30" i="51"/>
  <c r="AK30" i="51"/>
  <c r="AJ30" i="51"/>
  <c r="AH29" i="51"/>
  <c r="AL29" i="51"/>
  <c r="AK29" i="51"/>
  <c r="AJ29" i="51"/>
  <c r="AH28" i="51"/>
  <c r="AL28" i="51"/>
  <c r="AK28" i="51"/>
  <c r="AJ28" i="51"/>
  <c r="AI27" i="51"/>
  <c r="AH27" i="51"/>
  <c r="AK27" i="51"/>
  <c r="AJ27" i="51"/>
  <c r="AI26" i="51"/>
  <c r="AH26" i="51"/>
  <c r="AL26" i="51"/>
  <c r="AK26" i="51"/>
  <c r="AJ26" i="51"/>
  <c r="AH25" i="51"/>
  <c r="AL25" i="51"/>
  <c r="AK25" i="51"/>
  <c r="AJ25" i="51"/>
  <c r="AH24" i="51"/>
  <c r="AL24" i="51"/>
  <c r="AK24" i="51"/>
  <c r="AJ24" i="51"/>
  <c r="AH23" i="51"/>
  <c r="AK23" i="51"/>
  <c r="AJ23" i="51"/>
  <c r="AH22" i="51"/>
  <c r="AL22" i="51"/>
  <c r="AK22" i="51"/>
  <c r="AJ22" i="51"/>
  <c r="AH21" i="51"/>
  <c r="AL21" i="51"/>
  <c r="AK21" i="51"/>
  <c r="AJ21" i="51"/>
  <c r="AH20" i="51"/>
  <c r="AL20" i="51"/>
  <c r="AK20" i="51"/>
  <c r="AJ20" i="51"/>
  <c r="AI19" i="51"/>
  <c r="AH19" i="51"/>
  <c r="AK19" i="51"/>
  <c r="AJ19" i="51"/>
  <c r="AI18" i="51"/>
  <c r="AH18" i="51"/>
  <c r="AL18" i="51"/>
  <c r="AK18" i="51"/>
  <c r="AJ18" i="51"/>
  <c r="AH17" i="51"/>
  <c r="AL17" i="51"/>
  <c r="AK17" i="51"/>
  <c r="AJ17" i="51"/>
  <c r="AH16" i="51"/>
  <c r="AL16" i="51"/>
  <c r="AK16" i="51"/>
  <c r="J16" i="51"/>
  <c r="AJ16" i="51" s="1"/>
  <c r="AI16" i="54" l="1"/>
  <c r="AJ18" i="54"/>
  <c r="AL19" i="54"/>
  <c r="AI19" i="54"/>
  <c r="AI20" i="54"/>
  <c r="AI17" i="54"/>
  <c r="AJ45" i="54"/>
  <c r="AI45" i="54"/>
  <c r="AL16" i="54"/>
  <c r="AL18" i="54"/>
  <c r="AL20" i="54"/>
  <c r="AJ47" i="54"/>
  <c r="AI47" i="54"/>
  <c r="AJ46" i="54"/>
  <c r="AI46" i="54"/>
  <c r="AK46" i="54"/>
  <c r="AL46" i="54"/>
  <c r="AL21" i="54"/>
  <c r="AI21" i="54"/>
  <c r="AL22" i="54"/>
  <c r="AI22" i="54"/>
  <c r="AL23" i="54"/>
  <c r="AI23" i="54"/>
  <c r="AL24" i="54"/>
  <c r="AI24" i="54"/>
  <c r="AL25" i="54"/>
  <c r="AI25" i="54"/>
  <c r="AL26" i="54"/>
  <c r="AI26" i="54"/>
  <c r="AL27" i="54"/>
  <c r="AI27" i="54"/>
  <c r="AL28" i="54"/>
  <c r="AI28" i="54"/>
  <c r="AL29" i="54"/>
  <c r="AI29" i="54"/>
  <c r="AL30" i="54"/>
  <c r="AI30" i="54"/>
  <c r="AL31" i="54"/>
  <c r="AI31" i="54"/>
  <c r="AL32" i="54"/>
  <c r="AI32" i="54"/>
  <c r="AL33" i="54"/>
  <c r="AI33" i="54"/>
  <c r="AL34" i="54"/>
  <c r="AI34" i="54"/>
  <c r="AL35" i="54"/>
  <c r="AI35" i="54"/>
  <c r="AL36" i="54"/>
  <c r="AI36" i="54"/>
  <c r="AL37" i="54"/>
  <c r="AI37" i="54"/>
  <c r="AL38" i="54"/>
  <c r="AI38" i="54"/>
  <c r="AL39" i="54"/>
  <c r="AI39" i="54"/>
  <c r="AL40" i="54"/>
  <c r="AI40" i="54"/>
  <c r="AL41" i="54"/>
  <c r="AI41" i="54"/>
  <c r="AL42" i="54"/>
  <c r="AI42" i="54"/>
  <c r="AL43" i="54"/>
  <c r="AI43" i="54"/>
  <c r="AL44" i="54"/>
  <c r="AI44" i="54"/>
  <c r="AL45" i="54"/>
  <c r="AK47" i="54"/>
  <c r="AL47" i="54"/>
  <c r="AL25" i="53"/>
  <c r="AL37" i="53"/>
  <c r="AI50" i="53"/>
  <c r="AJ50" i="53"/>
  <c r="AL41" i="53"/>
  <c r="AL49" i="53"/>
  <c r="AL44" i="53"/>
  <c r="AK50" i="53"/>
  <c r="AL33" i="53"/>
  <c r="AL45" i="53"/>
  <c r="AL29" i="53"/>
  <c r="AI32" i="53"/>
  <c r="AI36" i="53"/>
  <c r="AI40" i="53"/>
  <c r="AL42" i="53"/>
  <c r="AL46" i="53"/>
  <c r="AL27" i="53"/>
  <c r="AL31" i="53"/>
  <c r="AL35" i="53"/>
  <c r="AL39" i="53"/>
  <c r="AL43" i="53"/>
  <c r="AL47" i="53"/>
  <c r="AI34" i="53"/>
  <c r="AI38" i="53"/>
  <c r="AJ28" i="53"/>
  <c r="AI28" i="53"/>
  <c r="AJ24" i="53"/>
  <c r="AI24" i="53"/>
  <c r="AJ26" i="53"/>
  <c r="AI26" i="53"/>
  <c r="AJ30" i="53"/>
  <c r="AI30" i="53"/>
  <c r="AJ16" i="53"/>
  <c r="AK16" i="53"/>
  <c r="AJ17" i="53"/>
  <c r="AK17" i="53"/>
  <c r="AJ18" i="53"/>
  <c r="AK18" i="53"/>
  <c r="AJ19" i="53"/>
  <c r="AK19" i="53"/>
  <c r="AJ20" i="53"/>
  <c r="AK20" i="53"/>
  <c r="AJ21" i="53"/>
  <c r="AK21" i="53"/>
  <c r="AJ22" i="53"/>
  <c r="AK22" i="53"/>
  <c r="AJ23" i="53"/>
  <c r="AL24" i="53"/>
  <c r="AI25" i="53"/>
  <c r="AL28" i="53"/>
  <c r="AI29" i="53"/>
  <c r="AI31" i="53"/>
  <c r="AL32" i="53"/>
  <c r="AI35" i="53"/>
  <c r="AL36" i="53"/>
  <c r="AI39" i="53"/>
  <c r="AL40" i="53"/>
  <c r="AI42" i="53"/>
  <c r="AI44" i="53"/>
  <c r="AI46" i="53"/>
  <c r="AI48" i="53"/>
  <c r="AL23" i="53"/>
  <c r="AL26" i="53"/>
  <c r="AI27" i="53"/>
  <c r="AL30" i="53"/>
  <c r="AI33" i="53"/>
  <c r="AL34" i="53"/>
  <c r="AI37" i="53"/>
  <c r="AL38" i="53"/>
  <c r="AI41" i="53"/>
  <c r="AI43" i="53"/>
  <c r="AI45" i="53"/>
  <c r="AI47" i="53"/>
  <c r="AI49" i="53"/>
  <c r="AJ24" i="52"/>
  <c r="AI24" i="52"/>
  <c r="AJ36" i="52"/>
  <c r="AI36" i="52"/>
  <c r="AJ40" i="52"/>
  <c r="AI40" i="52"/>
  <c r="AJ48" i="52"/>
  <c r="AI48" i="52"/>
  <c r="AJ17" i="52"/>
  <c r="AI17" i="52"/>
  <c r="AJ19" i="52"/>
  <c r="AI19" i="52"/>
  <c r="AJ21" i="52"/>
  <c r="AI21" i="52"/>
  <c r="AJ25" i="52"/>
  <c r="AI25" i="52"/>
  <c r="AJ29" i="52"/>
  <c r="AI29" i="52"/>
  <c r="AJ33" i="52"/>
  <c r="AI33" i="52"/>
  <c r="AJ37" i="52"/>
  <c r="AI37" i="52"/>
  <c r="AJ41" i="52"/>
  <c r="AI41" i="52"/>
  <c r="AJ45" i="52"/>
  <c r="AI45" i="52"/>
  <c r="AJ49" i="52"/>
  <c r="AI49" i="52"/>
  <c r="AK18" i="52"/>
  <c r="AL18" i="52"/>
  <c r="AJ32" i="52"/>
  <c r="AI32" i="52"/>
  <c r="AK17" i="52"/>
  <c r="AL17" i="52"/>
  <c r="AK19" i="52"/>
  <c r="AL19" i="52"/>
  <c r="AK21" i="52"/>
  <c r="AL21" i="52"/>
  <c r="AJ22" i="52"/>
  <c r="AI22" i="52"/>
  <c r="AJ26" i="52"/>
  <c r="AI26" i="52"/>
  <c r="AJ30" i="52"/>
  <c r="AI30" i="52"/>
  <c r="AJ34" i="52"/>
  <c r="AI34" i="52"/>
  <c r="AJ38" i="52"/>
  <c r="AI38" i="52"/>
  <c r="AJ42" i="52"/>
  <c r="AI42" i="52"/>
  <c r="AJ46" i="52"/>
  <c r="AI46" i="52"/>
  <c r="AJ50" i="52"/>
  <c r="AI50" i="52"/>
  <c r="AK16" i="52"/>
  <c r="AL16" i="52"/>
  <c r="AK20" i="52"/>
  <c r="AL20" i="52"/>
  <c r="AJ28" i="52"/>
  <c r="AI28" i="52"/>
  <c r="AJ44" i="52"/>
  <c r="AI44" i="52"/>
  <c r="AJ16" i="52"/>
  <c r="AI16" i="52"/>
  <c r="AJ18" i="52"/>
  <c r="AI18" i="52"/>
  <c r="AJ20" i="52"/>
  <c r="AI20" i="52"/>
  <c r="AK22" i="52"/>
  <c r="AL22" i="52"/>
  <c r="AJ23" i="52"/>
  <c r="AI23" i="52"/>
  <c r="AJ27" i="52"/>
  <c r="AI27" i="52"/>
  <c r="AJ31" i="52"/>
  <c r="AI31" i="52"/>
  <c r="AJ35" i="52"/>
  <c r="AI35" i="52"/>
  <c r="AJ39" i="52"/>
  <c r="AI39" i="52"/>
  <c r="AJ43" i="52"/>
  <c r="AI43" i="52"/>
  <c r="AJ47" i="52"/>
  <c r="AI47" i="52"/>
  <c r="AL23" i="52"/>
  <c r="AL24" i="52"/>
  <c r="AL25" i="52"/>
  <c r="AL26" i="52"/>
  <c r="AL27" i="52"/>
  <c r="AL28" i="52"/>
  <c r="AL29" i="52"/>
  <c r="AL30" i="52"/>
  <c r="AL31" i="52"/>
  <c r="AL32" i="52"/>
  <c r="AL33" i="52"/>
  <c r="AL34" i="52"/>
  <c r="AL35" i="52"/>
  <c r="AL36" i="52"/>
  <c r="AL37" i="52"/>
  <c r="AL38" i="52"/>
  <c r="AL39" i="52"/>
  <c r="AL40" i="52"/>
  <c r="AL41" i="52"/>
  <c r="AL42" i="52"/>
  <c r="AL43" i="52"/>
  <c r="AL44" i="52"/>
  <c r="AL45" i="52"/>
  <c r="AL46" i="52"/>
  <c r="AL47" i="52"/>
  <c r="AL48" i="52"/>
  <c r="AL49" i="52"/>
  <c r="AL50" i="52"/>
  <c r="AL23" i="51"/>
  <c r="AI23" i="51"/>
  <c r="AL31" i="51"/>
  <c r="AI31" i="51"/>
  <c r="AI22" i="51"/>
  <c r="AI30" i="51"/>
  <c r="AL19" i="51"/>
  <c r="AL27" i="51"/>
  <c r="AJ36" i="51"/>
  <c r="AI36" i="51"/>
  <c r="AJ40" i="51"/>
  <c r="AI40" i="51"/>
  <c r="AI34" i="51"/>
  <c r="AJ38" i="51"/>
  <c r="AI38" i="51"/>
  <c r="AJ44" i="51"/>
  <c r="AI44" i="51"/>
  <c r="AJ46" i="51"/>
  <c r="AI46" i="51"/>
  <c r="AJ51" i="51"/>
  <c r="AI51" i="51"/>
  <c r="AI21" i="51"/>
  <c r="AI25" i="51"/>
  <c r="AI29" i="51"/>
  <c r="AI33" i="51"/>
  <c r="AJ35" i="51"/>
  <c r="AI35" i="51"/>
  <c r="AJ37" i="51"/>
  <c r="AI37" i="51"/>
  <c r="AJ39" i="51"/>
  <c r="AI39" i="51"/>
  <c r="AJ41" i="51"/>
  <c r="AI41" i="51"/>
  <c r="AJ43" i="51"/>
  <c r="AI43" i="51"/>
  <c r="AJ45" i="51"/>
  <c r="AI45" i="51"/>
  <c r="AJ47" i="51"/>
  <c r="AI47" i="51"/>
  <c r="AJ50" i="51"/>
  <c r="AI50" i="51"/>
  <c r="AJ42" i="51"/>
  <c r="AI42" i="51"/>
  <c r="AJ49" i="51"/>
  <c r="AI49" i="51"/>
  <c r="AI17" i="51"/>
  <c r="AI16" i="51"/>
  <c r="AI20" i="51"/>
  <c r="AI24" i="51"/>
  <c r="AI28" i="51"/>
  <c r="AI32" i="51"/>
  <c r="AH51" i="48"/>
  <c r="AK51" i="48"/>
  <c r="AJ51" i="48"/>
  <c r="AH50" i="48"/>
  <c r="AL50" i="48"/>
  <c r="AK50" i="48"/>
  <c r="AJ50" i="48"/>
  <c r="AH49" i="48"/>
  <c r="AL49" i="48"/>
  <c r="AK49" i="48"/>
  <c r="AJ49" i="48"/>
  <c r="AH48" i="48"/>
  <c r="AK48" i="48"/>
  <c r="AJ48" i="48"/>
  <c r="AH47" i="48"/>
  <c r="AK47" i="48"/>
  <c r="AJ47" i="48"/>
  <c r="AH46" i="48"/>
  <c r="AL46" i="48"/>
  <c r="AK46" i="48"/>
  <c r="AJ46" i="48"/>
  <c r="AH45" i="48"/>
  <c r="AL45" i="48"/>
  <c r="AK45" i="48"/>
  <c r="AJ45" i="48"/>
  <c r="AH43" i="48"/>
  <c r="AK43" i="48"/>
  <c r="AJ43" i="48"/>
  <c r="AH42" i="48"/>
  <c r="AK42" i="48"/>
  <c r="AJ42" i="48"/>
  <c r="AH41" i="48"/>
  <c r="AL41" i="48"/>
  <c r="AK41" i="48"/>
  <c r="AJ41" i="48"/>
  <c r="AH40" i="48"/>
  <c r="AL40" i="48"/>
  <c r="AK40" i="48"/>
  <c r="AJ40" i="48"/>
  <c r="AH39" i="48"/>
  <c r="AK39" i="48"/>
  <c r="AJ39" i="48"/>
  <c r="AH38" i="48"/>
  <c r="AK38" i="48"/>
  <c r="AJ38" i="48"/>
  <c r="AH37" i="48"/>
  <c r="AK37" i="48"/>
  <c r="AJ37" i="48"/>
  <c r="AH36" i="48"/>
  <c r="AK36" i="48"/>
  <c r="AJ36" i="48"/>
  <c r="AH35" i="48"/>
  <c r="AK35" i="48"/>
  <c r="AJ35" i="48"/>
  <c r="AH34" i="48"/>
  <c r="AK34" i="48"/>
  <c r="AJ34" i="48"/>
  <c r="AH33" i="48"/>
  <c r="AK33" i="48"/>
  <c r="AH32" i="48"/>
  <c r="AK32" i="48"/>
  <c r="AJ32" i="48"/>
  <c r="AH31" i="48"/>
  <c r="AK31" i="48"/>
  <c r="AH30" i="48"/>
  <c r="AK30" i="48"/>
  <c r="AJ30" i="48"/>
  <c r="AH29" i="48"/>
  <c r="AK29" i="48"/>
  <c r="AH28" i="48"/>
  <c r="AL28" i="48"/>
  <c r="AK28" i="48"/>
  <c r="AJ28" i="48"/>
  <c r="AH27" i="48"/>
  <c r="AK27" i="48"/>
  <c r="AH26" i="48"/>
  <c r="AL26" i="48"/>
  <c r="AK26" i="48"/>
  <c r="AJ26" i="48"/>
  <c r="AH25" i="48"/>
  <c r="AK25" i="48"/>
  <c r="AH24" i="48"/>
  <c r="AK24" i="48"/>
  <c r="AJ24" i="48"/>
  <c r="AH23" i="48"/>
  <c r="AK23" i="48"/>
  <c r="AK22" i="48"/>
  <c r="AH22" i="48"/>
  <c r="AL22" i="48"/>
  <c r="AH21" i="48"/>
  <c r="AK21" i="48"/>
  <c r="AK20" i="48"/>
  <c r="AH20" i="48"/>
  <c r="AL20" i="48"/>
  <c r="AH19" i="48"/>
  <c r="AK19" i="48"/>
  <c r="AK18" i="48"/>
  <c r="AH18" i="48"/>
  <c r="AL18" i="48"/>
  <c r="AH17" i="48"/>
  <c r="AK17" i="48"/>
  <c r="AK16" i="48"/>
  <c r="AH16" i="48"/>
  <c r="AL16" i="48"/>
  <c r="J16" i="48"/>
  <c r="AK51" i="47"/>
  <c r="AH51" i="47"/>
  <c r="AL51" i="47"/>
  <c r="AJ51" i="47"/>
  <c r="AI51" i="47"/>
  <c r="AK50" i="47"/>
  <c r="AH50" i="47"/>
  <c r="AL50" i="47"/>
  <c r="AJ50" i="47"/>
  <c r="AI50" i="47"/>
  <c r="AK49" i="47"/>
  <c r="AH49" i="47"/>
  <c r="AL49" i="47"/>
  <c r="AJ49" i="47"/>
  <c r="AI49" i="47"/>
  <c r="AK48" i="47"/>
  <c r="AH48" i="47"/>
  <c r="AL48" i="47"/>
  <c r="AJ48" i="47"/>
  <c r="AI48" i="47"/>
  <c r="AK47" i="47"/>
  <c r="AH47" i="47"/>
  <c r="AL47" i="47"/>
  <c r="AJ47" i="47"/>
  <c r="AI47" i="47"/>
  <c r="AK46" i="47"/>
  <c r="AH46" i="47"/>
  <c r="AL46" i="47"/>
  <c r="AJ46" i="47"/>
  <c r="AI46" i="47"/>
  <c r="AK45" i="47"/>
  <c r="AH45" i="47"/>
  <c r="AL45" i="47"/>
  <c r="AJ45" i="47"/>
  <c r="AI45" i="47"/>
  <c r="AK44" i="47"/>
  <c r="AH44" i="47"/>
  <c r="AL44" i="47"/>
  <c r="AJ44" i="47"/>
  <c r="AI44" i="47"/>
  <c r="AK43" i="47"/>
  <c r="AH43" i="47"/>
  <c r="AL43" i="47"/>
  <c r="AJ43" i="47"/>
  <c r="AI43" i="47"/>
  <c r="AK42" i="47"/>
  <c r="AH42" i="47"/>
  <c r="AL42" i="47"/>
  <c r="AJ42" i="47"/>
  <c r="AI42" i="47"/>
  <c r="AK41" i="47"/>
  <c r="AH41" i="47"/>
  <c r="AL41" i="47"/>
  <c r="AJ41" i="47"/>
  <c r="AI41" i="47"/>
  <c r="AK40" i="47"/>
  <c r="AH40" i="47"/>
  <c r="AL40" i="47"/>
  <c r="AJ40" i="47"/>
  <c r="AI40" i="47"/>
  <c r="AK39" i="47"/>
  <c r="AH39" i="47"/>
  <c r="AL39" i="47"/>
  <c r="AJ39" i="47"/>
  <c r="AI39" i="47"/>
  <c r="AK38" i="47"/>
  <c r="AH38" i="47"/>
  <c r="AL38" i="47"/>
  <c r="AJ38" i="47"/>
  <c r="AI38" i="47"/>
  <c r="AK37" i="47"/>
  <c r="AH37" i="47"/>
  <c r="AL37" i="47"/>
  <c r="AJ37" i="47"/>
  <c r="AI37" i="47"/>
  <c r="AK36" i="47"/>
  <c r="AH36" i="47"/>
  <c r="AL36" i="47"/>
  <c r="AJ36" i="47"/>
  <c r="AI36" i="47"/>
  <c r="AK35" i="47"/>
  <c r="AH35" i="47"/>
  <c r="AL35" i="47"/>
  <c r="AJ35" i="47"/>
  <c r="AI35" i="47"/>
  <c r="AK34" i="47"/>
  <c r="AH34" i="47"/>
  <c r="AL34" i="47"/>
  <c r="AJ34" i="47"/>
  <c r="AI34" i="47"/>
  <c r="AK33" i="47"/>
  <c r="AH33" i="47"/>
  <c r="AL33" i="47"/>
  <c r="AJ33" i="47"/>
  <c r="AI33" i="47"/>
  <c r="AH32" i="47"/>
  <c r="AL32" i="47"/>
  <c r="AJ32" i="47"/>
  <c r="AI32" i="47"/>
  <c r="AL31" i="47"/>
  <c r="AH31" i="47"/>
  <c r="AJ31" i="47"/>
  <c r="AI31" i="47"/>
  <c r="AH30" i="47"/>
  <c r="AL30" i="47"/>
  <c r="AJ30" i="47"/>
  <c r="AI30" i="47"/>
  <c r="AH29" i="47"/>
  <c r="AL29" i="47"/>
  <c r="AJ29" i="47"/>
  <c r="AI29" i="47"/>
  <c r="AL28" i="47"/>
  <c r="AH28" i="47"/>
  <c r="AJ28" i="47"/>
  <c r="AI28" i="47"/>
  <c r="AL27" i="47"/>
  <c r="AH27" i="47"/>
  <c r="AJ27" i="47"/>
  <c r="AI27" i="47"/>
  <c r="AH26" i="47"/>
  <c r="AL26" i="47"/>
  <c r="AJ26" i="47"/>
  <c r="AI26" i="47"/>
  <c r="AH25" i="47"/>
  <c r="AL25" i="47"/>
  <c r="AJ25" i="47"/>
  <c r="AI25" i="47"/>
  <c r="AL24" i="47"/>
  <c r="AH24" i="47"/>
  <c r="AJ24" i="47"/>
  <c r="AI24" i="47"/>
  <c r="AL23" i="47"/>
  <c r="AH23" i="47"/>
  <c r="AJ23" i="47"/>
  <c r="AI23" i="47"/>
  <c r="AH22" i="47"/>
  <c r="AL22" i="47"/>
  <c r="AJ22" i="47"/>
  <c r="AI22" i="47"/>
  <c r="AH21" i="47"/>
  <c r="AL21" i="47"/>
  <c r="AJ21" i="47"/>
  <c r="AI21" i="47"/>
  <c r="AL20" i="47"/>
  <c r="AH20" i="47"/>
  <c r="AJ20" i="47"/>
  <c r="AI20" i="47"/>
  <c r="AL19" i="47"/>
  <c r="AH19" i="47"/>
  <c r="AJ19" i="47"/>
  <c r="AI19" i="47"/>
  <c r="AH18" i="47"/>
  <c r="AL18" i="47"/>
  <c r="AJ18" i="47"/>
  <c r="AI18" i="47"/>
  <c r="AH17" i="47"/>
  <c r="AL17" i="47"/>
  <c r="AJ17" i="47"/>
  <c r="AI17" i="47"/>
  <c r="AL16" i="47"/>
  <c r="AH16" i="47"/>
  <c r="AJ16" i="47"/>
  <c r="AI16" i="47"/>
  <c r="J16" i="47"/>
  <c r="AH50" i="46"/>
  <c r="AL50" i="46"/>
  <c r="AK50" i="46"/>
  <c r="AH49" i="46"/>
  <c r="AL49" i="46"/>
  <c r="AK49" i="46"/>
  <c r="AH48" i="46"/>
  <c r="AL48" i="46"/>
  <c r="AK48" i="46"/>
  <c r="AH47" i="46"/>
  <c r="AL47" i="46"/>
  <c r="AK47" i="46"/>
  <c r="AH46" i="46"/>
  <c r="AL46" i="46"/>
  <c r="AK46" i="46"/>
  <c r="AH45" i="46"/>
  <c r="AL45" i="46"/>
  <c r="AK45" i="46"/>
  <c r="AH44" i="46"/>
  <c r="AL44" i="46"/>
  <c r="AK44" i="46"/>
  <c r="AH43" i="46"/>
  <c r="AL43" i="46"/>
  <c r="AK43" i="46"/>
  <c r="AH42" i="46"/>
  <c r="AL42" i="46"/>
  <c r="AK42" i="46"/>
  <c r="AH41" i="46"/>
  <c r="AK41" i="46"/>
  <c r="AH40" i="46"/>
  <c r="AK40" i="46"/>
  <c r="AJ40" i="46"/>
  <c r="AH39" i="46"/>
  <c r="AK39" i="46"/>
  <c r="AJ39" i="46"/>
  <c r="AH38" i="46"/>
  <c r="AL38" i="46"/>
  <c r="AK38" i="46"/>
  <c r="AL37" i="46"/>
  <c r="AH37" i="46"/>
  <c r="AK37" i="46"/>
  <c r="AH36" i="46"/>
  <c r="AK36" i="46"/>
  <c r="AJ36" i="46"/>
  <c r="AH35" i="46"/>
  <c r="AK35" i="46"/>
  <c r="AH34" i="46"/>
  <c r="AL34" i="46"/>
  <c r="AK34" i="46"/>
  <c r="AL33" i="46"/>
  <c r="AH33" i="46"/>
  <c r="AK33" i="46"/>
  <c r="AH32" i="46"/>
  <c r="AK32" i="46"/>
  <c r="AJ32" i="46"/>
  <c r="AH31" i="46"/>
  <c r="AK31" i="46"/>
  <c r="AJ31" i="46"/>
  <c r="AH30" i="46"/>
  <c r="AL30" i="46"/>
  <c r="AK30" i="46"/>
  <c r="AL29" i="46"/>
  <c r="AH29" i="46"/>
  <c r="AK29" i="46"/>
  <c r="AH28" i="46"/>
  <c r="AK28" i="46"/>
  <c r="AJ28" i="46"/>
  <c r="AH27" i="46"/>
  <c r="AK27" i="46"/>
  <c r="AH26" i="46"/>
  <c r="AL26" i="46"/>
  <c r="AK26" i="46"/>
  <c r="AL25" i="46"/>
  <c r="AH25" i="46"/>
  <c r="AK25" i="46"/>
  <c r="AH24" i="46"/>
  <c r="AK24" i="46"/>
  <c r="AJ24" i="46"/>
  <c r="AH23" i="46"/>
  <c r="AL23" i="46"/>
  <c r="AK23" i="46"/>
  <c r="AH22" i="46"/>
  <c r="AL22" i="46"/>
  <c r="AK22" i="46"/>
  <c r="AH21" i="46"/>
  <c r="AL21" i="46"/>
  <c r="AK21" i="46"/>
  <c r="AH20" i="46"/>
  <c r="AL20" i="46"/>
  <c r="AK20" i="46"/>
  <c r="AH19" i="46"/>
  <c r="AL19" i="46"/>
  <c r="AK19" i="46"/>
  <c r="AH18" i="46"/>
  <c r="AL18" i="46"/>
  <c r="AK18" i="46"/>
  <c r="AH17" i="46"/>
  <c r="AL17" i="46"/>
  <c r="AK17" i="46"/>
  <c r="AH16" i="46"/>
  <c r="X16" i="46"/>
  <c r="S16" i="46"/>
  <c r="AL16" i="46" s="1"/>
  <c r="AK16" i="46"/>
  <c r="J16" i="46"/>
  <c r="M16" i="46" s="1"/>
  <c r="AJ16" i="54" l="1"/>
  <c r="AI35" i="48"/>
  <c r="AL19" i="48"/>
  <c r="AL23" i="48"/>
  <c r="AL24" i="48"/>
  <c r="AL30" i="48"/>
  <c r="AL34" i="48"/>
  <c r="AL38" i="48"/>
  <c r="AL42" i="48"/>
  <c r="AL47" i="48"/>
  <c r="AL51" i="48"/>
  <c r="AI37" i="48"/>
  <c r="AL43" i="48"/>
  <c r="AL48" i="48"/>
  <c r="AI39" i="48"/>
  <c r="AL17" i="48"/>
  <c r="AL21" i="48"/>
  <c r="AL32" i="48"/>
  <c r="AL36" i="48"/>
  <c r="AI21" i="48"/>
  <c r="AJ21" i="48"/>
  <c r="AJ25" i="48"/>
  <c r="AI25" i="48"/>
  <c r="AI16" i="48"/>
  <c r="AJ16" i="48"/>
  <c r="AI20" i="48"/>
  <c r="AJ20" i="48"/>
  <c r="AJ29" i="48"/>
  <c r="AI29" i="48"/>
  <c r="AI19" i="48"/>
  <c r="AJ19" i="48"/>
  <c r="AI23" i="48"/>
  <c r="AJ23" i="48"/>
  <c r="AJ27" i="48"/>
  <c r="AI27" i="48"/>
  <c r="AJ33" i="48"/>
  <c r="AI33" i="48"/>
  <c r="AI17" i="48"/>
  <c r="AJ17" i="48"/>
  <c r="AI18" i="48"/>
  <c r="AJ18" i="48"/>
  <c r="AI22" i="48"/>
  <c r="AJ22" i="48"/>
  <c r="AJ31" i="48"/>
  <c r="AI31" i="48"/>
  <c r="AL25" i="48"/>
  <c r="AI26" i="48"/>
  <c r="AL29" i="48"/>
  <c r="AI30" i="48"/>
  <c r="AL33" i="48"/>
  <c r="AI36" i="48"/>
  <c r="AL37" i="48"/>
  <c r="AI40" i="48"/>
  <c r="AI42" i="48"/>
  <c r="AI45" i="48"/>
  <c r="AI47" i="48"/>
  <c r="AI49" i="48"/>
  <c r="AI51" i="48"/>
  <c r="AI24" i="48"/>
  <c r="AL27" i="48"/>
  <c r="AI28" i="48"/>
  <c r="AL31" i="48"/>
  <c r="AI32" i="48"/>
  <c r="AI34" i="48"/>
  <c r="AL35" i="48"/>
  <c r="AI38" i="48"/>
  <c r="AL39" i="48"/>
  <c r="AI41" i="48"/>
  <c r="AI43" i="48"/>
  <c r="AI46" i="48"/>
  <c r="AI48" i="48"/>
  <c r="AI50" i="48"/>
  <c r="AK17" i="47"/>
  <c r="AK21" i="47"/>
  <c r="AK25" i="47"/>
  <c r="AK29" i="47"/>
  <c r="AK22" i="47"/>
  <c r="AK26" i="47"/>
  <c r="AK19" i="47"/>
  <c r="AK23" i="47"/>
  <c r="AK27" i="47"/>
  <c r="AK31" i="47"/>
  <c r="AK18" i="47"/>
  <c r="AK30" i="47"/>
  <c r="AK16" i="47"/>
  <c r="AK20" i="47"/>
  <c r="AK24" i="47"/>
  <c r="AK28" i="47"/>
  <c r="AK32" i="47"/>
  <c r="AJ27" i="46"/>
  <c r="AI27" i="46"/>
  <c r="AJ35" i="46"/>
  <c r="AI35" i="46"/>
  <c r="AI31" i="46"/>
  <c r="AI39" i="46"/>
  <c r="N16" i="46"/>
  <c r="AJ16" i="46" s="1"/>
  <c r="AI16" i="46"/>
  <c r="AJ20" i="46"/>
  <c r="AI20" i="46"/>
  <c r="AJ45" i="46"/>
  <c r="AI45" i="46"/>
  <c r="AI17" i="46"/>
  <c r="AJ17" i="46"/>
  <c r="AJ21" i="46"/>
  <c r="AI21" i="46"/>
  <c r="AJ25" i="46"/>
  <c r="AI25" i="46"/>
  <c r="AJ34" i="46"/>
  <c r="AI34" i="46"/>
  <c r="AJ41" i="46"/>
  <c r="AI41" i="46"/>
  <c r="AJ42" i="46"/>
  <c r="AI42" i="46"/>
  <c r="AJ46" i="46"/>
  <c r="AI46" i="46"/>
  <c r="AJ50" i="46"/>
  <c r="AI50" i="46"/>
  <c r="AJ29" i="46"/>
  <c r="AI29" i="46"/>
  <c r="AJ49" i="46"/>
  <c r="AI49" i="46"/>
  <c r="AJ18" i="46"/>
  <c r="AI18" i="46"/>
  <c r="AJ22" i="46"/>
  <c r="AI22" i="46"/>
  <c r="AJ30" i="46"/>
  <c r="AI30" i="46"/>
  <c r="AJ37" i="46"/>
  <c r="AI37" i="46"/>
  <c r="AJ43" i="46"/>
  <c r="AI43" i="46"/>
  <c r="AJ47" i="46"/>
  <c r="AI47" i="46"/>
  <c r="AJ38" i="46"/>
  <c r="AI38" i="46"/>
  <c r="AJ19" i="46"/>
  <c r="AI19" i="46"/>
  <c r="AJ23" i="46"/>
  <c r="AI23" i="46"/>
  <c r="AJ26" i="46"/>
  <c r="AI26" i="46"/>
  <c r="AJ33" i="46"/>
  <c r="AI33" i="46"/>
  <c r="AJ44" i="46"/>
  <c r="AI44" i="46"/>
  <c r="AJ48" i="46"/>
  <c r="AI48" i="46"/>
  <c r="AL27" i="46"/>
  <c r="AI28" i="46"/>
  <c r="AL35" i="46"/>
  <c r="AI36" i="46"/>
  <c r="AL39" i="46"/>
  <c r="AI40" i="46"/>
  <c r="AI24" i="46"/>
  <c r="AL31" i="46"/>
  <c r="AI32" i="46"/>
  <c r="AL24" i="46"/>
  <c r="AL28" i="46"/>
  <c r="AL32" i="46"/>
  <c r="AL36" i="46"/>
  <c r="AL40" i="46"/>
  <c r="AL41" i="46"/>
</calcChain>
</file>

<file path=xl/sharedStrings.xml><?xml version="1.0" encoding="utf-8"?>
<sst xmlns="http://schemas.openxmlformats.org/spreadsheetml/2006/main" count="1016" uniqueCount="345">
  <si>
    <t>SEKOLAH MENENGAH KEJURUAN NEGERI 2 JAKARTA</t>
  </si>
  <si>
    <t>MATA PELAJARAN</t>
  </si>
  <si>
    <t>KOMPETENSI DASAR</t>
  </si>
  <si>
    <t>KELAS</t>
  </si>
  <si>
    <t>WALI KELAS</t>
  </si>
  <si>
    <t>NO</t>
  </si>
  <si>
    <t>NIS</t>
  </si>
  <si>
    <t>L/P</t>
  </si>
  <si>
    <t>MENGETAHUI</t>
  </si>
  <si>
    <t>KEPALA SEKOLAH</t>
  </si>
  <si>
    <t>WAKIL KURIKULUM</t>
  </si>
  <si>
    <t>GURU MATA PELAJARAN</t>
  </si>
  <si>
    <t>PENGETAHUAN</t>
  </si>
  <si>
    <t>KETRAMPILAN</t>
  </si>
  <si>
    <t>PREDIKAT</t>
  </si>
  <si>
    <t xml:space="preserve"> Portofolio</t>
  </si>
  <si>
    <t>Proyek</t>
  </si>
  <si>
    <t>NH</t>
  </si>
  <si>
    <t>PULUHAN</t>
  </si>
  <si>
    <t>J =  36</t>
  </si>
  <si>
    <t>JML UH</t>
  </si>
  <si>
    <t>:</t>
  </si>
  <si>
    <t>1.</t>
  </si>
  <si>
    <t>2.</t>
  </si>
  <si>
    <t>3.</t>
  </si>
  <si>
    <t>4.</t>
  </si>
  <si>
    <t>Praktek (Kinerja)</t>
  </si>
  <si>
    <t xml:space="preserve">DESKRIPSI PENGETAHUAN   </t>
  </si>
  <si>
    <t xml:space="preserve">DESKRIPSI KETRAMPILAN </t>
  </si>
  <si>
    <t>SIKAP SPRITUAL DAN SOSIAL (KI-1&amp;KI2)</t>
  </si>
  <si>
    <t>Observasi</t>
  </si>
  <si>
    <t>Diri Sendiri</t>
  </si>
  <si>
    <t>Antar Teman</t>
  </si>
  <si>
    <t>CAPAIAN KOMPETENSI</t>
  </si>
  <si>
    <t>ANGKA</t>
  </si>
  <si>
    <t xml:space="preserve"> </t>
  </si>
  <si>
    <t>tau</t>
  </si>
  <si>
    <t>p1</t>
  </si>
  <si>
    <t>ket</t>
  </si>
  <si>
    <t>p2</t>
  </si>
  <si>
    <t>nisn</t>
  </si>
  <si>
    <t>DRA. MURNI ASTUTI, MM</t>
  </si>
  <si>
    <t>NIP. 196602141990032003</t>
  </si>
  <si>
    <t>DRA. SRI MURNI SS, M.SC</t>
  </si>
  <si>
    <t>NIP. 197001101997032007</t>
  </si>
  <si>
    <t>PENDIDIKAN JASMANI OLAH RAGA DAN KESEHATAN</t>
  </si>
  <si>
    <t xml:space="preserve">Siswa mampu </t>
  </si>
  <si>
    <t xml:space="preserve">Siswa terampil </t>
  </si>
  <si>
    <t>.............................................</t>
  </si>
  <si>
    <t>NIP.</t>
  </si>
  <si>
    <t>5.</t>
  </si>
  <si>
    <t>6.</t>
  </si>
  <si>
    <t>PH1</t>
  </si>
  <si>
    <t>PH2</t>
  </si>
  <si>
    <t>PH3</t>
  </si>
  <si>
    <t>PH4</t>
  </si>
  <si>
    <t>PH5</t>
  </si>
  <si>
    <t>PTS</t>
  </si>
  <si>
    <t>PAS</t>
  </si>
  <si>
    <t>TAHUN PELAJARAN 2020/2021</t>
  </si>
  <si>
    <t xml:space="preserve">KKM = </t>
  </si>
  <si>
    <t>ABIZAR TSAQIF ABRAR</t>
  </si>
  <si>
    <t>L</t>
  </si>
  <si>
    <t>AGDI PRIADI</t>
  </si>
  <si>
    <t>AHMAD ALIF AYUB</t>
  </si>
  <si>
    <t>ALI AKBAR</t>
  </si>
  <si>
    <t>ANDHIKA NUGRAHA</t>
  </si>
  <si>
    <t>ARIF LAKSONODHEWO</t>
  </si>
  <si>
    <t>ARNELITA INESA ARADI</t>
  </si>
  <si>
    <t>P</t>
  </si>
  <si>
    <t>AZHAR TITO PRAYOGIE</t>
  </si>
  <si>
    <t>DAVID NUR HAYASIN</t>
  </si>
  <si>
    <t>DESNA ROMARTA TAMBUN</t>
  </si>
  <si>
    <t>FATHUR RAHMAN</t>
  </si>
  <si>
    <t>GABRIEL ADYUTA</t>
  </si>
  <si>
    <t>HIDAYAT FATURAHMAN</t>
  </si>
  <si>
    <t>INTAN SHAFIRA RAHMAH</t>
  </si>
  <si>
    <t>JOSHUA MIKHAEL FRANELICO</t>
  </si>
  <si>
    <t>MAHIZA GHANI ATHALLAH</t>
  </si>
  <si>
    <t>MOH. APRIANSYAH</t>
  </si>
  <si>
    <t>MOHAMMAD REYFAN RIFZANDY</t>
  </si>
  <si>
    <t>MUHAMMAD ADLI NUGRAHA</t>
  </si>
  <si>
    <t>MUHAMMAD AISYAN SEGARA</t>
  </si>
  <si>
    <t>MUHAMMAD DAFFA PRASETYA</t>
  </si>
  <si>
    <t>MUHAMMAD FAHZRIL</t>
  </si>
  <si>
    <t>MUHAMMAD FAUZAN AKBAR</t>
  </si>
  <si>
    <t>MUHAMMAD INDRA SAPUTRA</t>
  </si>
  <si>
    <t>MUHAMMAD RAFFI ARYA MAHARAJA</t>
  </si>
  <si>
    <t>MUHAMMAD RAIHAN MAULANA</t>
  </si>
  <si>
    <t>MUHAMMAD RIFKI ARIQ</t>
  </si>
  <si>
    <t>MUHAMMAD RIZKY</t>
  </si>
  <si>
    <t>NAZWA SAFITRI</t>
  </si>
  <si>
    <t>RABIATUN ADAWIYAH</t>
  </si>
  <si>
    <t>RANDIKA NUR AULIA</t>
  </si>
  <si>
    <t>RIDHO FACHREZI</t>
  </si>
  <si>
    <t>SEVILLA WINDI AURELIA</t>
  </si>
  <si>
    <t>ZACKY HANDHIKA</t>
  </si>
  <si>
    <t>ZAIDAN RIZQILLAH</t>
  </si>
  <si>
    <t>L =  30</t>
  </si>
  <si>
    <t>P =    6</t>
  </si>
  <si>
    <t>: Dra. MASYITOH, S.Pd</t>
  </si>
  <si>
    <r>
      <t xml:space="preserve">: </t>
    </r>
    <r>
      <rPr>
        <b/>
        <sz val="11"/>
        <color indexed="8"/>
        <rFont val="Calibri"/>
        <family val="2"/>
      </rPr>
      <t>X - REKAYASA PERANGKAT LUNAK 1</t>
    </r>
  </si>
  <si>
    <t>: SUHERI, S.Pd</t>
  </si>
  <si>
    <r>
      <t xml:space="preserve">: </t>
    </r>
    <r>
      <rPr>
        <b/>
        <sz val="11"/>
        <color indexed="8"/>
        <rFont val="Calibri"/>
        <family val="2"/>
      </rPr>
      <t>X - REKAYASA PERANGKAT LUNAK 2</t>
    </r>
  </si>
  <si>
    <t>ADAM JUFEBRANDO KATUUK</t>
  </si>
  <si>
    <t>AGUNG WURIYANTO</t>
  </si>
  <si>
    <t>AKMAL RAMADAN SAPUTRA</t>
  </si>
  <si>
    <t>AMAR TRIADI</t>
  </si>
  <si>
    <t>AQILAH NOER KHALISHAH</t>
  </si>
  <si>
    <t>ARLA HANILAH</t>
  </si>
  <si>
    <t>AYDIN ANTAMA NUSANTARA</t>
  </si>
  <si>
    <t>BILAL IBNU YUSTIARDI</t>
  </si>
  <si>
    <t>BISMA FERDYAN PRATAMA</t>
  </si>
  <si>
    <t>DEREN TADEUS</t>
  </si>
  <si>
    <t>FARHAN HAMONANGAN SAHID</t>
  </si>
  <si>
    <t>FIRMAN NUR</t>
  </si>
  <si>
    <t>GILANG AKBAR HADISAPUTRO</t>
  </si>
  <si>
    <t>HIRDAN MAULANA MEIDISWAN PUTRA SUHERMAN</t>
  </si>
  <si>
    <t>IVANDER ANDIRA PASARIBU</t>
  </si>
  <si>
    <t>M.ADJIE RAHMADI</t>
  </si>
  <si>
    <t>MOCHAMMAD RIZAL SUHAIDI PUTRA</t>
  </si>
  <si>
    <t>MOHAMMAD FITTORYAN TEJAKUSUMAH</t>
  </si>
  <si>
    <t>MUHAMAD RIZKI UBASE KERO</t>
  </si>
  <si>
    <t>MUHAMMAD ADRIAN HAFIZ</t>
  </si>
  <si>
    <t>MUHAMMAD AJHI GUNAWAN</t>
  </si>
  <si>
    <t>MUHAMMAD FAHREZA</t>
  </si>
  <si>
    <t>MUHAMMAD FARABI WINATA</t>
  </si>
  <si>
    <t>MUHAMMAD HIDAYAT</t>
  </si>
  <si>
    <t>MUHAMMAD RAFFI</t>
  </si>
  <si>
    <t>MUHAMMAD RAFLI</t>
  </si>
  <si>
    <t>MUHAMMAD RIDHO MUSTAQIM</t>
  </si>
  <si>
    <t>MUHAMMAD RIZKI GHIFARI</t>
  </si>
  <si>
    <t>MUHAMMAD ZIDAN</t>
  </si>
  <si>
    <t>NESIA AYU SEKARWANGI</t>
  </si>
  <si>
    <t>RAHANA RAHMAN MARASABESSY</t>
  </si>
  <si>
    <t>RANGGA ADITYA RAFLI</t>
  </si>
  <si>
    <t>SULTAN SAPUTRA</t>
  </si>
  <si>
    <t>VERONICA ARNETASIA</t>
  </si>
  <si>
    <t>ZAHRA TSABITAH</t>
  </si>
  <si>
    <t>ZIDAN WALI ARUBUSMAN</t>
  </si>
  <si>
    <t>: DENNY MARPAUNG, S.Pd</t>
  </si>
  <si>
    <t>: X MULTIMEDIA</t>
  </si>
  <si>
    <t>ADAM VIRGIAWAN</t>
  </si>
  <si>
    <t>ADISTY YUSRIN NARENDRA</t>
  </si>
  <si>
    <t>AGUS TRI SUTIO</t>
  </si>
  <si>
    <t>AMANDA GUSHEILA SAVITRI</t>
  </si>
  <si>
    <t>ARVILIA HANDINI.</t>
  </si>
  <si>
    <t>BAGAS SATRIYO PRAMUDYA</t>
  </si>
  <si>
    <t>BIZAN ABNI YUSTIARDI</t>
  </si>
  <si>
    <t>DEFANI AUDITA PUTRI</t>
  </si>
  <si>
    <t>DEVI YUSTIANTINI</t>
  </si>
  <si>
    <t>FERA VEBRIANTI</t>
  </si>
  <si>
    <t>GEMINTANG MALAIKA SYUARGA</t>
  </si>
  <si>
    <t>GEWINNEN PARTAHI BONAR PURBA</t>
  </si>
  <si>
    <t>IHSAN ABDUL KHOLIQ</t>
  </si>
  <si>
    <t>KHINANTI ANGELITA PUTERI</t>
  </si>
  <si>
    <t>LUTHFA AZZAHRA</t>
  </si>
  <si>
    <t>MUHAMMAD DARMA JULIANTO</t>
  </si>
  <si>
    <t>MUHAMMAD HANIF SETYADI</t>
  </si>
  <si>
    <t>MUHAMMAD ICHSAN</t>
  </si>
  <si>
    <t>MUHAMMAD RIDHO HAFIEDZ</t>
  </si>
  <si>
    <t>MUHAMMAD SIDQI SENA BASKARA</t>
  </si>
  <si>
    <t>MUHAMMAD SUTRADARA OSCAR ONASIS</t>
  </si>
  <si>
    <t>NAYLA ADHWA MAGHFIRA JAMZURI</t>
  </si>
  <si>
    <t>PARVEZ ANANTA RIZKY</t>
  </si>
  <si>
    <t>PRIMANTARA SANDY HIMAWAN</t>
  </si>
  <si>
    <t>RAIHAN DENIS SATRIA</t>
  </si>
  <si>
    <t>RAKHA FADILLAH IRAWAN</t>
  </si>
  <si>
    <t>RANGGA ANDZANI</t>
  </si>
  <si>
    <t>REVAN PUTRA SURYA</t>
  </si>
  <si>
    <t>RIZA AGUSTI</t>
  </si>
  <si>
    <t>RIZKY DWI KURNIAWAN</t>
  </si>
  <si>
    <t>SABRINA PUTRI ZAHWA</t>
  </si>
  <si>
    <t>SHELBY PUTRI LETIZIA</t>
  </si>
  <si>
    <t>STEVEN MARS</t>
  </si>
  <si>
    <t>SYIFA SABRINA</t>
  </si>
  <si>
    <t>WILLY ANTO MUKLIS</t>
  </si>
  <si>
    <t>P =  12</t>
  </si>
  <si>
    <r>
      <t xml:space="preserve">: </t>
    </r>
    <r>
      <rPr>
        <b/>
        <sz val="11"/>
        <color indexed="8"/>
        <rFont val="Times New Roman"/>
        <family val="1"/>
      </rPr>
      <t>X - OTOMATISASI DAN TATA KELOLA PERKANTORAN 1</t>
    </r>
  </si>
  <si>
    <t>: Dra. ENI ROHMANI</t>
  </si>
  <si>
    <t>ABDURRAHMAN ADNAN ABDULRAHIM JAHRI</t>
  </si>
  <si>
    <t>ADENA VIRGINIA</t>
  </si>
  <si>
    <t>AHMAD DEEF ATAMINI</t>
  </si>
  <si>
    <t>AINAYA FITJRIYYAH</t>
  </si>
  <si>
    <t>ALFIYYAH NUR AZZAH</t>
  </si>
  <si>
    <t>ANGGA JUNIARTA</t>
  </si>
  <si>
    <t>ARDIFTA DWI AFRIANI</t>
  </si>
  <si>
    <t>ARIQA SYAWALDI</t>
  </si>
  <si>
    <t>AYU AMBARWATI</t>
  </si>
  <si>
    <t>CLAUDIA ALEXANDRA TUTUARIMA</t>
  </si>
  <si>
    <t>DEANDRA AZZAHRA</t>
  </si>
  <si>
    <t>DEVI PUTRIAYUNINGSIH</t>
  </si>
  <si>
    <t>ERICKA MARETHA SLUITER</t>
  </si>
  <si>
    <t>FAHWI RAMADHAN</t>
  </si>
  <si>
    <t>FERELI MARCHA PINKAN RAHARDJO</t>
  </si>
  <si>
    <t>HILMA AYU INDAH SARI</t>
  </si>
  <si>
    <t>IRGI PRAHARI RAMADHAN</t>
  </si>
  <si>
    <t>JUNITA AMELLEONI</t>
  </si>
  <si>
    <t>LATIFAH RAHAYU</t>
  </si>
  <si>
    <t>MOCHAMMAD IRWAN SYAHPUTRA</t>
  </si>
  <si>
    <t>MUHAMMAD ADITYA RAMADHAN</t>
  </si>
  <si>
    <t>MUHAMMAD DAFFA</t>
  </si>
  <si>
    <t>NADIA MULIA</t>
  </si>
  <si>
    <t>NAILA RAISAH MAHMUD</t>
  </si>
  <si>
    <t>NAJLA KHAIRUNNISA</t>
  </si>
  <si>
    <t>PITRIO ARDIANSYAH</t>
  </si>
  <si>
    <t>PUTRI NUR SALSABILAH</t>
  </si>
  <si>
    <t>RAHMI NOVIYANTI SAPITRI</t>
  </si>
  <si>
    <t>RIZKI RAMADHAN</t>
  </si>
  <si>
    <t>SEPTYA ARYANI</t>
  </si>
  <si>
    <t>SITI NUR HOFIFAH</t>
  </si>
  <si>
    <t>SYIFA ZAHRA FATIHAH</t>
  </si>
  <si>
    <t>ULFA AULIA PASHA</t>
  </si>
  <si>
    <t>YULI LARAS SETIA WATI</t>
  </si>
  <si>
    <t>L =  10</t>
  </si>
  <si>
    <t>J =  35</t>
  </si>
  <si>
    <t>P =  25</t>
  </si>
  <si>
    <t>:  X - OTOMATISASI DAN TATA KELOLA PERKANTORAN 2</t>
  </si>
  <si>
    <t>ADAM RAMADHAN</t>
  </si>
  <si>
    <t>ADINDA AZ'ZAHRA</t>
  </si>
  <si>
    <t>AIDINA ELDISTIA PUTRI</t>
  </si>
  <si>
    <t>AISYATUN ADELIA PUTRI</t>
  </si>
  <si>
    <t>ALYA LAURA SEPRI YANTI</t>
  </si>
  <si>
    <t>AQILLA PUTRI ROBYANSYAH</t>
  </si>
  <si>
    <t>ARGYA ATTALLAH APRYANO</t>
  </si>
  <si>
    <t>ARVYANTI RAKHMAT</t>
  </si>
  <si>
    <t>CHAIRUL BASTIAN</t>
  </si>
  <si>
    <t>DARMA RAMADHAN</t>
  </si>
  <si>
    <t>DESLIN WANDILA PRATIWI</t>
  </si>
  <si>
    <t>DWI RASTI ANDRIANI</t>
  </si>
  <si>
    <t>FAHDAH</t>
  </si>
  <si>
    <t>FARADILLAH</t>
  </si>
  <si>
    <t>GESYA ZAYNA ZAHWA</t>
  </si>
  <si>
    <t>HILMAN SIDQY</t>
  </si>
  <si>
    <t>JOYA AMELIA PUTRI</t>
  </si>
  <si>
    <t>LISYA APRILIA</t>
  </si>
  <si>
    <t>MUHAMAD ADAM</t>
  </si>
  <si>
    <t>MUHAMMAD AUDI</t>
  </si>
  <si>
    <t>NAILA ULYA</t>
  </si>
  <si>
    <t>NOVITA AZAHRA</t>
  </si>
  <si>
    <t>PUPUT LIANA</t>
  </si>
  <si>
    <t>RAHMA DWI SEPTIANI</t>
  </si>
  <si>
    <t>RIZKI RAHMADANI</t>
  </si>
  <si>
    <t>SALIMATUS SAIDAH AZZAHRA</t>
  </si>
  <si>
    <t>SANDHY ZAKARIA AFANDI</t>
  </si>
  <si>
    <t>SARI TRI LESTARI</t>
  </si>
  <si>
    <t>SHAFANA ANNISA</t>
  </si>
  <si>
    <t>SHERLY ZULFANA NAFISA</t>
  </si>
  <si>
    <t>SUCI WAHYUNI</t>
  </si>
  <si>
    <t>TIARA GLADYS CARBELLA</t>
  </si>
  <si>
    <t>YOLANDA TRI UTAMI</t>
  </si>
  <si>
    <t>YUNITA INDAH SARI</t>
  </si>
  <si>
    <t>L =    9</t>
  </si>
  <si>
    <t>P =  26</t>
  </si>
  <si>
    <t>: ALI NURDHIN DANISMAN, S.Pd</t>
  </si>
  <si>
    <t>:  X AKUNTANSI DAN KEUNGAN LEMBAGA</t>
  </si>
  <si>
    <t>ABRA'AR NAUFAL HANA'AN</t>
  </si>
  <si>
    <t>AHMAD ABDUL FATTAH</t>
  </si>
  <si>
    <t>ANNISA INTAN KIRANA</t>
  </si>
  <si>
    <t>ANNISA RAMADHANTY</t>
  </si>
  <si>
    <t>ARAYA NENDRA RUKMI</t>
  </si>
  <si>
    <t>ASCHA PUTRI</t>
  </si>
  <si>
    <t>AURA SANTIKA HAMBALI</t>
  </si>
  <si>
    <t>BILKIS NATASYA</t>
  </si>
  <si>
    <t>DELLA INDRIANI</t>
  </si>
  <si>
    <t>FADLY RIZKY MAULANA</t>
  </si>
  <si>
    <t>FIRLIANI HARDJAN</t>
  </si>
  <si>
    <t>JOSEPHINE HELENA HARITA</t>
  </si>
  <si>
    <t>KAYLA NABILA PUTRI</t>
  </si>
  <si>
    <t>MAURA ANINDYA PUTRI</t>
  </si>
  <si>
    <t>MUHAMMAD GALANG PUTRA SANTOSO</t>
  </si>
  <si>
    <t>MUHAMMAD RAVI</t>
  </si>
  <si>
    <t>MUTIARA NABILLA LESTARI</t>
  </si>
  <si>
    <t>NADYA PUTRI AMBARWATI</t>
  </si>
  <si>
    <t>NAJWA LUTFIYAH AZZAHRA</t>
  </si>
  <si>
    <t>NASYWA KHAIRIZKI NAYLA ABBAS</t>
  </si>
  <si>
    <t>NAYA SALSABILA SANDRIANA</t>
  </si>
  <si>
    <t>NAYLA MIR'ATUS SA'ADAH</t>
  </si>
  <si>
    <t>NISRINA RAMADHIAN PUTRI</t>
  </si>
  <si>
    <t>NOVITA NATALIA</t>
  </si>
  <si>
    <t>PUTRI SABILA</t>
  </si>
  <si>
    <t>RACHMA AZZALIA PUTRI</t>
  </si>
  <si>
    <t>RAFIANSYAH</t>
  </si>
  <si>
    <t>RANI NISABILLA</t>
  </si>
  <si>
    <t>REVANA INDRIYANI HIDAYANTO</t>
  </si>
  <si>
    <t>SASTI ANDRINA YULIANTI</t>
  </si>
  <si>
    <t>SULISTIAWATI AKBAR</t>
  </si>
  <si>
    <t>TERRAS BUDIANSYAH</t>
  </si>
  <si>
    <t>TIRA AZHARI</t>
  </si>
  <si>
    <t>VIENNA NAFALEA PUTRI NUNUHITU</t>
  </si>
  <si>
    <t>VIFTA SITI MASITOH</t>
  </si>
  <si>
    <t>L =     7</t>
  </si>
  <si>
    <t>P =  28</t>
  </si>
  <si>
    <t>: ERNA MUSTIKA RINI, S.Sos</t>
  </si>
  <si>
    <t>: X - BISNIS DARING DAN PEMASARAN</t>
  </si>
  <si>
    <t>ADINDA DWI APRILIA</t>
  </si>
  <si>
    <t>ADINDA FACHIRA</t>
  </si>
  <si>
    <t>AHMAD FAUZI</t>
  </si>
  <si>
    <t>AJENG APRILIANINGSIH</t>
  </si>
  <si>
    <t>ARJUNA WIJAYA</t>
  </si>
  <si>
    <t>DICKY SETIAWAN</t>
  </si>
  <si>
    <t>DIMAS DWI SANTOSO</t>
  </si>
  <si>
    <t>DIO DAPIT SAPUTRA PRATAMA</t>
  </si>
  <si>
    <t>DWI YANTI</t>
  </si>
  <si>
    <t>INDRA SAPUTRA</t>
  </si>
  <si>
    <t>INTAN NURAINI</t>
  </si>
  <si>
    <t>INTAN OKTAVIA</t>
  </si>
  <si>
    <t>ISTI ANANDA ZAHRANI</t>
  </si>
  <si>
    <t>JAKA PUTRA LEMBAYUNGRASA</t>
  </si>
  <si>
    <t>JULIA FIRLY</t>
  </si>
  <si>
    <t>KHUSNUL KHOTIMAH</t>
  </si>
  <si>
    <t>MAY SAROH</t>
  </si>
  <si>
    <t>MUHAMAD ANDIKA PRAWIRA</t>
  </si>
  <si>
    <t>MUHAMAD RAYHAN</t>
  </si>
  <si>
    <t>MUHAMMAD AKMAL RAMADHAN</t>
  </si>
  <si>
    <t>MUHAMMAD ALDI</t>
  </si>
  <si>
    <t>MUHAMMAD ERLANGGA KURNIAWAN</t>
  </si>
  <si>
    <t>MUHAMMAD FAISAL</t>
  </si>
  <si>
    <t>MUHAMMAD SAVIQ RAMADHAN</t>
  </si>
  <si>
    <t>NAZWA DHIA RAFIFAH</t>
  </si>
  <si>
    <t>NI KETUT PUTRI DESTYANI</t>
  </si>
  <si>
    <t>NUR AZIZAH MARJUKI</t>
  </si>
  <si>
    <t>RAHMAT AGUSTIAWAN</t>
  </si>
  <si>
    <t>RESA RAHMA WATI</t>
  </si>
  <si>
    <t>SALMA RIZKIANAZWA</t>
  </si>
  <si>
    <t>SALSABILLA AULIA</t>
  </si>
  <si>
    <t>SAPUTRA WIJAYA</t>
  </si>
  <si>
    <t>SHIFA NOVITASARI</t>
  </si>
  <si>
    <t>TANTYA FRISCA PUTRI DAMAI YANTI</t>
  </si>
  <si>
    <t>L =  16</t>
  </si>
  <si>
    <t>J =  34</t>
  </si>
  <si>
    <t>NAMA PESERTA DIDIK</t>
  </si>
  <si>
    <t>JURNAL PENILAIAN AKHIR TAHUN</t>
  </si>
  <si>
    <t>JAKARTA,      JUNI  2021</t>
  </si>
  <si>
    <t>: KHASANATUL ATIYAH, S.Ag</t>
  </si>
  <si>
    <t>L =  29</t>
  </si>
  <si>
    <t>P =    5</t>
  </si>
  <si>
    <t>MUHAMMAD NISHFI S</t>
  </si>
  <si>
    <t>L =  24</t>
  </si>
  <si>
    <t>JASMINE D AJYIAH</t>
  </si>
  <si>
    <t>MUHAMMAD ARI SHIDQI</t>
  </si>
  <si>
    <t>KARMILA RINANDA ABDUL ROCHIM</t>
  </si>
  <si>
    <t>NAZWA SALSABILLA IRSYAD</t>
  </si>
  <si>
    <t>NOVIANTI AYU LESMANAH</t>
  </si>
  <si>
    <t>P = 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</si>
</sst>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1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1"/>
      <color theme="1"/>
      <name val="Tahoma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93">
    <xf numFmtId="0" fontId="0" fillId="0" borderId="0" xfId="0"/>
    <xf numFmtId="0" fontId="9" fillId="0" borderId="0" xfId="0" applyFont="1" applyAlignment="1" applyProtection="1">
      <alignment horizontal="centerContinuous" vertical="center"/>
      <protection locked="0"/>
    </xf>
    <xf numFmtId="1" fontId="9" fillId="0" borderId="0" xfId="0" applyNumberFormat="1" applyFont="1" applyAlignment="1" applyProtection="1">
      <alignment horizontal="centerContinuous" vertical="center"/>
      <protection locked="0"/>
    </xf>
    <xf numFmtId="2" fontId="9" fillId="0" borderId="0" xfId="0" applyNumberFormat="1" applyFont="1" applyAlignment="1" applyProtection="1">
      <alignment horizontal="centerContinuous" vertical="center"/>
      <protection locked="0"/>
    </xf>
    <xf numFmtId="0" fontId="9" fillId="0" borderId="0" xfId="0" applyFont="1" applyAlignment="1" applyProtection="1">
      <alignment horizontal="centerContinuous" vertical="center" wrapText="1"/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 applyProtection="1">
      <protection locked="0"/>
    </xf>
    <xf numFmtId="2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1" fontId="0" fillId="2" borderId="6" xfId="0" applyNumberFormat="1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</xf>
    <xf numFmtId="0" fontId="4" fillId="0" borderId="0" xfId="0" applyFont="1" applyProtection="1"/>
    <xf numFmtId="2" fontId="4" fillId="0" borderId="0" xfId="0" applyNumberFormat="1" applyFont="1" applyProtection="1"/>
    <xf numFmtId="0" fontId="8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12" fillId="0" borderId="0" xfId="0" applyFont="1" applyProtection="1">
      <protection hidden="1"/>
    </xf>
    <xf numFmtId="1" fontId="12" fillId="0" borderId="0" xfId="0" applyNumberFormat="1" applyFont="1" applyProtection="1">
      <protection hidden="1"/>
    </xf>
    <xf numFmtId="0" fontId="5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4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indent="2"/>
      <protection locked="0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2" applyFont="1" applyAlignment="1">
      <alignment horizontal="center" vertical="center"/>
    </xf>
    <xf numFmtId="0" fontId="0" fillId="0" borderId="0" xfId="0" applyAlignment="1" applyProtection="1">
      <alignment horizontal="centerContinuous" vertical="center"/>
      <protection locked="0"/>
    </xf>
    <xf numFmtId="0" fontId="0" fillId="0" borderId="0" xfId="0" applyProtection="1">
      <protection locked="0"/>
    </xf>
    <xf numFmtId="1" fontId="0" fillId="0" borderId="6" xfId="0" applyNumberFormat="1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protection locked="0"/>
    </xf>
    <xf numFmtId="0" fontId="14" fillId="0" borderId="0" xfId="0" applyFont="1" applyAlignment="1">
      <alignment horizontal="left"/>
    </xf>
    <xf numFmtId="2" fontId="1" fillId="0" borderId="19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indent="1"/>
      <protection locked="0"/>
    </xf>
    <xf numFmtId="0" fontId="17" fillId="0" borderId="10" xfId="0" applyFont="1" applyBorder="1" applyAlignment="1">
      <alignment horizontal="left" vertical="center" inden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20" fontId="14" fillId="0" borderId="0" xfId="0" applyNumberFormat="1" applyFont="1" applyAlignment="1">
      <alignment horizontal="left"/>
    </xf>
    <xf numFmtId="49" fontId="11" fillId="0" borderId="0" xfId="0" applyNumberFormat="1" applyFont="1" applyAlignment="1" applyProtection="1">
      <alignment horizontal="right"/>
      <protection locked="0"/>
    </xf>
    <xf numFmtId="0" fontId="11" fillId="0" borderId="0" xfId="0" quotePrefix="1" applyFont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19" fillId="0" borderId="0" xfId="0" quotePrefix="1" applyFont="1" applyAlignment="1">
      <alignment vertical="center"/>
    </xf>
    <xf numFmtId="0" fontId="21" fillId="0" borderId="0" xfId="0" quotePrefix="1" applyFont="1" applyAlignment="1">
      <alignment vertical="center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15" xfId="0" applyFont="1" applyBorder="1" applyAlignment="1" applyProtection="1">
      <alignment horizontal="left" vertical="top" wrapText="1"/>
      <protection locked="0"/>
    </xf>
    <xf numFmtId="0" fontId="12" fillId="0" borderId="16" xfId="0" applyFont="1" applyBorder="1" applyAlignment="1" applyProtection="1">
      <alignment horizontal="left" vertical="top" wrapText="1"/>
      <protection locked="0"/>
    </xf>
    <xf numFmtId="0" fontId="12" fillId="0" borderId="17" xfId="0" applyFont="1" applyBorder="1" applyAlignment="1" applyProtection="1">
      <alignment horizontal="left" vertical="top" wrapText="1"/>
      <protection locked="0"/>
    </xf>
    <xf numFmtId="0" fontId="12" fillId="0" borderId="18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1" fontId="7" fillId="3" borderId="3" xfId="0" applyNumberFormat="1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2" fontId="7" fillId="2" borderId="4" xfId="0" applyNumberFormat="1" applyFont="1" applyFill="1" applyBorder="1" applyAlignment="1" applyProtection="1">
      <alignment horizontal="center" vertical="center"/>
    </xf>
    <xf numFmtId="2" fontId="7" fillId="2" borderId="5" xfId="0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/>
      <protection locked="0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11" fillId="0" borderId="0" xfId="0" quotePrefix="1" applyFont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20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9" defaultPivotStyle="PivotStyleLight16"/>
  <colors>
    <mruColors>
      <color rgb="FFFF99FF"/>
      <color rgb="FFFF6699"/>
      <color rgb="FFFF66CC"/>
      <color rgb="FFFF33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7"/>
  <sheetViews>
    <sheetView topLeftCell="A37" zoomScale="80" zoomScaleNormal="80" workbookViewId="0">
      <selection activeCell="F53" sqref="F53"/>
    </sheetView>
  </sheetViews>
  <sheetFormatPr defaultRowHeight="15" x14ac:dyDescent="0.25"/>
  <cols>
    <col min="1" max="1" width="4.42578125" style="7" customWidth="1"/>
    <col min="2" max="2" width="8.7109375" style="7" customWidth="1"/>
    <col min="3" max="3" width="26.140625" style="7" customWidth="1"/>
    <col min="4" max="4" width="4.5703125" style="7" customWidth="1"/>
    <col min="5" max="9" width="4.7109375" style="7" customWidth="1"/>
    <col min="10" max="10" width="5.7109375" style="8" customWidth="1"/>
    <col min="11" max="12" width="5.7109375" style="7" customWidth="1"/>
    <col min="13" max="13" width="8.42578125" style="9" customWidth="1"/>
    <col min="14" max="14" width="8.42578125" style="7" customWidth="1"/>
    <col min="15" max="15" width="7.140625" style="7" customWidth="1"/>
    <col min="16" max="17" width="8.42578125" style="7" customWidth="1"/>
    <col min="18" max="18" width="8.42578125" style="9" customWidth="1"/>
    <col min="19" max="19" width="8.42578125" style="7" customWidth="1"/>
    <col min="20" max="20" width="6.28515625" style="33" customWidth="1"/>
    <col min="21" max="21" width="8" style="33" customWidth="1"/>
    <col min="22" max="22" width="6.7109375" style="33" customWidth="1"/>
    <col min="23" max="23" width="7.85546875" style="33" customWidth="1"/>
    <col min="24" max="24" width="9.28515625" style="33" customWidth="1"/>
    <col min="25" max="25" width="2.7109375" style="10" customWidth="1"/>
    <col min="26" max="26" width="10.7109375" style="10" customWidth="1"/>
    <col min="27" max="27" width="15.5703125" style="10" customWidth="1"/>
    <col min="28" max="28" width="5" style="10" customWidth="1"/>
    <col min="29" max="29" width="7.85546875" style="9" customWidth="1"/>
    <col min="30" max="30" width="7.28515625" style="7" bestFit="1" customWidth="1"/>
    <col min="31" max="31" width="9.140625" style="7"/>
    <col min="32" max="33" width="9.140625" style="7" hidden="1" customWidth="1"/>
    <col min="34" max="34" width="8.7109375" style="19" hidden="1" customWidth="1"/>
    <col min="35" max="35" width="4.140625" style="19" hidden="1" customWidth="1"/>
    <col min="36" max="36" width="3.42578125" style="19" hidden="1" customWidth="1"/>
    <col min="37" max="37" width="4.140625" style="19" hidden="1" customWidth="1"/>
    <col min="38" max="38" width="3.42578125" style="19" hidden="1" customWidth="1"/>
    <col min="39" max="39" width="8.7109375" style="19" hidden="1" customWidth="1"/>
    <col min="40" max="40" width="9.140625" style="19" customWidth="1"/>
    <col min="41" max="41" width="9.140625" style="7" customWidth="1"/>
    <col min="42" max="272" width="9.140625" style="7"/>
    <col min="273" max="273" width="5.42578125" style="7" customWidth="1"/>
    <col min="274" max="274" width="9.140625" style="7" customWidth="1"/>
    <col min="275" max="275" width="28" style="7" customWidth="1"/>
    <col min="276" max="276" width="4" style="7" customWidth="1"/>
    <col min="277" max="277" width="4.85546875" style="7" customWidth="1"/>
    <col min="278" max="278" width="5" style="7" customWidth="1"/>
    <col min="279" max="279" width="4.7109375" style="7" customWidth="1"/>
    <col min="280" max="280" width="6.85546875" style="7" customWidth="1"/>
    <col min="281" max="281" width="14.140625" style="7" customWidth="1"/>
    <col min="282" max="528" width="9.140625" style="7"/>
    <col min="529" max="529" width="5.42578125" style="7" customWidth="1"/>
    <col min="530" max="530" width="9.140625" style="7" customWidth="1"/>
    <col min="531" max="531" width="28" style="7" customWidth="1"/>
    <col min="532" max="532" width="4" style="7" customWidth="1"/>
    <col min="533" max="533" width="4.85546875" style="7" customWidth="1"/>
    <col min="534" max="534" width="5" style="7" customWidth="1"/>
    <col min="535" max="535" width="4.7109375" style="7" customWidth="1"/>
    <col min="536" max="536" width="6.85546875" style="7" customWidth="1"/>
    <col min="537" max="537" width="14.140625" style="7" customWidth="1"/>
    <col min="538" max="784" width="9.140625" style="7"/>
    <col min="785" max="785" width="5.42578125" style="7" customWidth="1"/>
    <col min="786" max="786" width="9.140625" style="7" customWidth="1"/>
    <col min="787" max="787" width="28" style="7" customWidth="1"/>
    <col min="788" max="788" width="4" style="7" customWidth="1"/>
    <col min="789" max="789" width="4.85546875" style="7" customWidth="1"/>
    <col min="790" max="790" width="5" style="7" customWidth="1"/>
    <col min="791" max="791" width="4.7109375" style="7" customWidth="1"/>
    <col min="792" max="792" width="6.85546875" style="7" customWidth="1"/>
    <col min="793" max="793" width="14.140625" style="7" customWidth="1"/>
    <col min="794" max="1040" width="9.140625" style="7"/>
    <col min="1041" max="1041" width="5.42578125" style="7" customWidth="1"/>
    <col min="1042" max="1042" width="9.140625" style="7" customWidth="1"/>
    <col min="1043" max="1043" width="28" style="7" customWidth="1"/>
    <col min="1044" max="1044" width="4" style="7" customWidth="1"/>
    <col min="1045" max="1045" width="4.85546875" style="7" customWidth="1"/>
    <col min="1046" max="1046" width="5" style="7" customWidth="1"/>
    <col min="1047" max="1047" width="4.7109375" style="7" customWidth="1"/>
    <col min="1048" max="1048" width="6.85546875" style="7" customWidth="1"/>
    <col min="1049" max="1049" width="14.140625" style="7" customWidth="1"/>
    <col min="1050" max="1296" width="9.140625" style="7"/>
    <col min="1297" max="1297" width="5.42578125" style="7" customWidth="1"/>
    <col min="1298" max="1298" width="9.140625" style="7" customWidth="1"/>
    <col min="1299" max="1299" width="28" style="7" customWidth="1"/>
    <col min="1300" max="1300" width="4" style="7" customWidth="1"/>
    <col min="1301" max="1301" width="4.85546875" style="7" customWidth="1"/>
    <col min="1302" max="1302" width="5" style="7" customWidth="1"/>
    <col min="1303" max="1303" width="4.7109375" style="7" customWidth="1"/>
    <col min="1304" max="1304" width="6.85546875" style="7" customWidth="1"/>
    <col min="1305" max="1305" width="14.140625" style="7" customWidth="1"/>
    <col min="1306" max="1552" width="9.140625" style="7"/>
    <col min="1553" max="1553" width="5.42578125" style="7" customWidth="1"/>
    <col min="1554" max="1554" width="9.140625" style="7" customWidth="1"/>
    <col min="1555" max="1555" width="28" style="7" customWidth="1"/>
    <col min="1556" max="1556" width="4" style="7" customWidth="1"/>
    <col min="1557" max="1557" width="4.85546875" style="7" customWidth="1"/>
    <col min="1558" max="1558" width="5" style="7" customWidth="1"/>
    <col min="1559" max="1559" width="4.7109375" style="7" customWidth="1"/>
    <col min="1560" max="1560" width="6.85546875" style="7" customWidth="1"/>
    <col min="1561" max="1561" width="14.140625" style="7" customWidth="1"/>
    <col min="1562" max="1808" width="9.140625" style="7"/>
    <col min="1809" max="1809" width="5.42578125" style="7" customWidth="1"/>
    <col min="1810" max="1810" width="9.140625" style="7" customWidth="1"/>
    <col min="1811" max="1811" width="28" style="7" customWidth="1"/>
    <col min="1812" max="1812" width="4" style="7" customWidth="1"/>
    <col min="1813" max="1813" width="4.85546875" style="7" customWidth="1"/>
    <col min="1814" max="1814" width="5" style="7" customWidth="1"/>
    <col min="1815" max="1815" width="4.7109375" style="7" customWidth="1"/>
    <col min="1816" max="1816" width="6.85546875" style="7" customWidth="1"/>
    <col min="1817" max="1817" width="14.140625" style="7" customWidth="1"/>
    <col min="1818" max="2064" width="9.140625" style="7"/>
    <col min="2065" max="2065" width="5.42578125" style="7" customWidth="1"/>
    <col min="2066" max="2066" width="9.140625" style="7" customWidth="1"/>
    <col min="2067" max="2067" width="28" style="7" customWidth="1"/>
    <col min="2068" max="2068" width="4" style="7" customWidth="1"/>
    <col min="2069" max="2069" width="4.85546875" style="7" customWidth="1"/>
    <col min="2070" max="2070" width="5" style="7" customWidth="1"/>
    <col min="2071" max="2071" width="4.7109375" style="7" customWidth="1"/>
    <col min="2072" max="2072" width="6.85546875" style="7" customWidth="1"/>
    <col min="2073" max="2073" width="14.140625" style="7" customWidth="1"/>
    <col min="2074" max="2320" width="9.140625" style="7"/>
    <col min="2321" max="2321" width="5.42578125" style="7" customWidth="1"/>
    <col min="2322" max="2322" width="9.140625" style="7" customWidth="1"/>
    <col min="2323" max="2323" width="28" style="7" customWidth="1"/>
    <col min="2324" max="2324" width="4" style="7" customWidth="1"/>
    <col min="2325" max="2325" width="4.85546875" style="7" customWidth="1"/>
    <col min="2326" max="2326" width="5" style="7" customWidth="1"/>
    <col min="2327" max="2327" width="4.7109375" style="7" customWidth="1"/>
    <col min="2328" max="2328" width="6.85546875" style="7" customWidth="1"/>
    <col min="2329" max="2329" width="14.140625" style="7" customWidth="1"/>
    <col min="2330" max="2576" width="9.140625" style="7"/>
    <col min="2577" max="2577" width="5.42578125" style="7" customWidth="1"/>
    <col min="2578" max="2578" width="9.140625" style="7" customWidth="1"/>
    <col min="2579" max="2579" width="28" style="7" customWidth="1"/>
    <col min="2580" max="2580" width="4" style="7" customWidth="1"/>
    <col min="2581" max="2581" width="4.85546875" style="7" customWidth="1"/>
    <col min="2582" max="2582" width="5" style="7" customWidth="1"/>
    <col min="2583" max="2583" width="4.7109375" style="7" customWidth="1"/>
    <col min="2584" max="2584" width="6.85546875" style="7" customWidth="1"/>
    <col min="2585" max="2585" width="14.140625" style="7" customWidth="1"/>
    <col min="2586" max="2832" width="9.140625" style="7"/>
    <col min="2833" max="2833" width="5.42578125" style="7" customWidth="1"/>
    <col min="2834" max="2834" width="9.140625" style="7" customWidth="1"/>
    <col min="2835" max="2835" width="28" style="7" customWidth="1"/>
    <col min="2836" max="2836" width="4" style="7" customWidth="1"/>
    <col min="2837" max="2837" width="4.85546875" style="7" customWidth="1"/>
    <col min="2838" max="2838" width="5" style="7" customWidth="1"/>
    <col min="2839" max="2839" width="4.7109375" style="7" customWidth="1"/>
    <col min="2840" max="2840" width="6.85546875" style="7" customWidth="1"/>
    <col min="2841" max="2841" width="14.140625" style="7" customWidth="1"/>
    <col min="2842" max="3088" width="9.140625" style="7"/>
    <col min="3089" max="3089" width="5.42578125" style="7" customWidth="1"/>
    <col min="3090" max="3090" width="9.140625" style="7" customWidth="1"/>
    <col min="3091" max="3091" width="28" style="7" customWidth="1"/>
    <col min="3092" max="3092" width="4" style="7" customWidth="1"/>
    <col min="3093" max="3093" width="4.85546875" style="7" customWidth="1"/>
    <col min="3094" max="3094" width="5" style="7" customWidth="1"/>
    <col min="3095" max="3095" width="4.7109375" style="7" customWidth="1"/>
    <col min="3096" max="3096" width="6.85546875" style="7" customWidth="1"/>
    <col min="3097" max="3097" width="14.140625" style="7" customWidth="1"/>
    <col min="3098" max="3344" width="9.140625" style="7"/>
    <col min="3345" max="3345" width="5.42578125" style="7" customWidth="1"/>
    <col min="3346" max="3346" width="9.140625" style="7" customWidth="1"/>
    <col min="3347" max="3347" width="28" style="7" customWidth="1"/>
    <col min="3348" max="3348" width="4" style="7" customWidth="1"/>
    <col min="3349" max="3349" width="4.85546875" style="7" customWidth="1"/>
    <col min="3350" max="3350" width="5" style="7" customWidth="1"/>
    <col min="3351" max="3351" width="4.7109375" style="7" customWidth="1"/>
    <col min="3352" max="3352" width="6.85546875" style="7" customWidth="1"/>
    <col min="3353" max="3353" width="14.140625" style="7" customWidth="1"/>
    <col min="3354" max="3600" width="9.140625" style="7"/>
    <col min="3601" max="3601" width="5.42578125" style="7" customWidth="1"/>
    <col min="3602" max="3602" width="9.140625" style="7" customWidth="1"/>
    <col min="3603" max="3603" width="28" style="7" customWidth="1"/>
    <col min="3604" max="3604" width="4" style="7" customWidth="1"/>
    <col min="3605" max="3605" width="4.85546875" style="7" customWidth="1"/>
    <col min="3606" max="3606" width="5" style="7" customWidth="1"/>
    <col min="3607" max="3607" width="4.7109375" style="7" customWidth="1"/>
    <col min="3608" max="3608" width="6.85546875" style="7" customWidth="1"/>
    <col min="3609" max="3609" width="14.140625" style="7" customWidth="1"/>
    <col min="3610" max="3856" width="9.140625" style="7"/>
    <col min="3857" max="3857" width="5.42578125" style="7" customWidth="1"/>
    <col min="3858" max="3858" width="9.140625" style="7" customWidth="1"/>
    <col min="3859" max="3859" width="28" style="7" customWidth="1"/>
    <col min="3860" max="3860" width="4" style="7" customWidth="1"/>
    <col min="3861" max="3861" width="4.85546875" style="7" customWidth="1"/>
    <col min="3862" max="3862" width="5" style="7" customWidth="1"/>
    <col min="3863" max="3863" width="4.7109375" style="7" customWidth="1"/>
    <col min="3864" max="3864" width="6.85546875" style="7" customWidth="1"/>
    <col min="3865" max="3865" width="14.140625" style="7" customWidth="1"/>
    <col min="3866" max="4112" width="9.140625" style="7"/>
    <col min="4113" max="4113" width="5.42578125" style="7" customWidth="1"/>
    <col min="4114" max="4114" width="9.140625" style="7" customWidth="1"/>
    <col min="4115" max="4115" width="28" style="7" customWidth="1"/>
    <col min="4116" max="4116" width="4" style="7" customWidth="1"/>
    <col min="4117" max="4117" width="4.85546875" style="7" customWidth="1"/>
    <col min="4118" max="4118" width="5" style="7" customWidth="1"/>
    <col min="4119" max="4119" width="4.7109375" style="7" customWidth="1"/>
    <col min="4120" max="4120" width="6.85546875" style="7" customWidth="1"/>
    <col min="4121" max="4121" width="14.140625" style="7" customWidth="1"/>
    <col min="4122" max="4368" width="9.140625" style="7"/>
    <col min="4369" max="4369" width="5.42578125" style="7" customWidth="1"/>
    <col min="4370" max="4370" width="9.140625" style="7" customWidth="1"/>
    <col min="4371" max="4371" width="28" style="7" customWidth="1"/>
    <col min="4372" max="4372" width="4" style="7" customWidth="1"/>
    <col min="4373" max="4373" width="4.85546875" style="7" customWidth="1"/>
    <col min="4374" max="4374" width="5" style="7" customWidth="1"/>
    <col min="4375" max="4375" width="4.7109375" style="7" customWidth="1"/>
    <col min="4376" max="4376" width="6.85546875" style="7" customWidth="1"/>
    <col min="4377" max="4377" width="14.140625" style="7" customWidth="1"/>
    <col min="4378" max="4624" width="9.140625" style="7"/>
    <col min="4625" max="4625" width="5.42578125" style="7" customWidth="1"/>
    <col min="4626" max="4626" width="9.140625" style="7" customWidth="1"/>
    <col min="4627" max="4627" width="28" style="7" customWidth="1"/>
    <col min="4628" max="4628" width="4" style="7" customWidth="1"/>
    <col min="4629" max="4629" width="4.85546875" style="7" customWidth="1"/>
    <col min="4630" max="4630" width="5" style="7" customWidth="1"/>
    <col min="4631" max="4631" width="4.7109375" style="7" customWidth="1"/>
    <col min="4632" max="4632" width="6.85546875" style="7" customWidth="1"/>
    <col min="4633" max="4633" width="14.140625" style="7" customWidth="1"/>
    <col min="4634" max="4880" width="9.140625" style="7"/>
    <col min="4881" max="4881" width="5.42578125" style="7" customWidth="1"/>
    <col min="4882" max="4882" width="9.140625" style="7" customWidth="1"/>
    <col min="4883" max="4883" width="28" style="7" customWidth="1"/>
    <col min="4884" max="4884" width="4" style="7" customWidth="1"/>
    <col min="4885" max="4885" width="4.85546875" style="7" customWidth="1"/>
    <col min="4886" max="4886" width="5" style="7" customWidth="1"/>
    <col min="4887" max="4887" width="4.7109375" style="7" customWidth="1"/>
    <col min="4888" max="4888" width="6.85546875" style="7" customWidth="1"/>
    <col min="4889" max="4889" width="14.140625" style="7" customWidth="1"/>
    <col min="4890" max="5136" width="9.140625" style="7"/>
    <col min="5137" max="5137" width="5.42578125" style="7" customWidth="1"/>
    <col min="5138" max="5138" width="9.140625" style="7" customWidth="1"/>
    <col min="5139" max="5139" width="28" style="7" customWidth="1"/>
    <col min="5140" max="5140" width="4" style="7" customWidth="1"/>
    <col min="5141" max="5141" width="4.85546875" style="7" customWidth="1"/>
    <col min="5142" max="5142" width="5" style="7" customWidth="1"/>
    <col min="5143" max="5143" width="4.7109375" style="7" customWidth="1"/>
    <col min="5144" max="5144" width="6.85546875" style="7" customWidth="1"/>
    <col min="5145" max="5145" width="14.140625" style="7" customWidth="1"/>
    <col min="5146" max="5392" width="9.140625" style="7"/>
    <col min="5393" max="5393" width="5.42578125" style="7" customWidth="1"/>
    <col min="5394" max="5394" width="9.140625" style="7" customWidth="1"/>
    <col min="5395" max="5395" width="28" style="7" customWidth="1"/>
    <col min="5396" max="5396" width="4" style="7" customWidth="1"/>
    <col min="5397" max="5397" width="4.85546875" style="7" customWidth="1"/>
    <col min="5398" max="5398" width="5" style="7" customWidth="1"/>
    <col min="5399" max="5399" width="4.7109375" style="7" customWidth="1"/>
    <col min="5400" max="5400" width="6.85546875" style="7" customWidth="1"/>
    <col min="5401" max="5401" width="14.140625" style="7" customWidth="1"/>
    <col min="5402" max="5648" width="9.140625" style="7"/>
    <col min="5649" max="5649" width="5.42578125" style="7" customWidth="1"/>
    <col min="5650" max="5650" width="9.140625" style="7" customWidth="1"/>
    <col min="5651" max="5651" width="28" style="7" customWidth="1"/>
    <col min="5652" max="5652" width="4" style="7" customWidth="1"/>
    <col min="5653" max="5653" width="4.85546875" style="7" customWidth="1"/>
    <col min="5654" max="5654" width="5" style="7" customWidth="1"/>
    <col min="5655" max="5655" width="4.7109375" style="7" customWidth="1"/>
    <col min="5656" max="5656" width="6.85546875" style="7" customWidth="1"/>
    <col min="5657" max="5657" width="14.140625" style="7" customWidth="1"/>
    <col min="5658" max="5904" width="9.140625" style="7"/>
    <col min="5905" max="5905" width="5.42578125" style="7" customWidth="1"/>
    <col min="5906" max="5906" width="9.140625" style="7" customWidth="1"/>
    <col min="5907" max="5907" width="28" style="7" customWidth="1"/>
    <col min="5908" max="5908" width="4" style="7" customWidth="1"/>
    <col min="5909" max="5909" width="4.85546875" style="7" customWidth="1"/>
    <col min="5910" max="5910" width="5" style="7" customWidth="1"/>
    <col min="5911" max="5911" width="4.7109375" style="7" customWidth="1"/>
    <col min="5912" max="5912" width="6.85546875" style="7" customWidth="1"/>
    <col min="5913" max="5913" width="14.140625" style="7" customWidth="1"/>
    <col min="5914" max="6160" width="9.140625" style="7"/>
    <col min="6161" max="6161" width="5.42578125" style="7" customWidth="1"/>
    <col min="6162" max="6162" width="9.140625" style="7" customWidth="1"/>
    <col min="6163" max="6163" width="28" style="7" customWidth="1"/>
    <col min="6164" max="6164" width="4" style="7" customWidth="1"/>
    <col min="6165" max="6165" width="4.85546875" style="7" customWidth="1"/>
    <col min="6166" max="6166" width="5" style="7" customWidth="1"/>
    <col min="6167" max="6167" width="4.7109375" style="7" customWidth="1"/>
    <col min="6168" max="6168" width="6.85546875" style="7" customWidth="1"/>
    <col min="6169" max="6169" width="14.140625" style="7" customWidth="1"/>
    <col min="6170" max="6416" width="9.140625" style="7"/>
    <col min="6417" max="6417" width="5.42578125" style="7" customWidth="1"/>
    <col min="6418" max="6418" width="9.140625" style="7" customWidth="1"/>
    <col min="6419" max="6419" width="28" style="7" customWidth="1"/>
    <col min="6420" max="6420" width="4" style="7" customWidth="1"/>
    <col min="6421" max="6421" width="4.85546875" style="7" customWidth="1"/>
    <col min="6422" max="6422" width="5" style="7" customWidth="1"/>
    <col min="6423" max="6423" width="4.7109375" style="7" customWidth="1"/>
    <col min="6424" max="6424" width="6.85546875" style="7" customWidth="1"/>
    <col min="6425" max="6425" width="14.140625" style="7" customWidth="1"/>
    <col min="6426" max="6672" width="9.140625" style="7"/>
    <col min="6673" max="6673" width="5.42578125" style="7" customWidth="1"/>
    <col min="6674" max="6674" width="9.140625" style="7" customWidth="1"/>
    <col min="6675" max="6675" width="28" style="7" customWidth="1"/>
    <col min="6676" max="6676" width="4" style="7" customWidth="1"/>
    <col min="6677" max="6677" width="4.85546875" style="7" customWidth="1"/>
    <col min="6678" max="6678" width="5" style="7" customWidth="1"/>
    <col min="6679" max="6679" width="4.7109375" style="7" customWidth="1"/>
    <col min="6680" max="6680" width="6.85546875" style="7" customWidth="1"/>
    <col min="6681" max="6681" width="14.140625" style="7" customWidth="1"/>
    <col min="6682" max="6928" width="9.140625" style="7"/>
    <col min="6929" max="6929" width="5.42578125" style="7" customWidth="1"/>
    <col min="6930" max="6930" width="9.140625" style="7" customWidth="1"/>
    <col min="6931" max="6931" width="28" style="7" customWidth="1"/>
    <col min="6932" max="6932" width="4" style="7" customWidth="1"/>
    <col min="6933" max="6933" width="4.85546875" style="7" customWidth="1"/>
    <col min="6934" max="6934" width="5" style="7" customWidth="1"/>
    <col min="6935" max="6935" width="4.7109375" style="7" customWidth="1"/>
    <col min="6936" max="6936" width="6.85546875" style="7" customWidth="1"/>
    <col min="6937" max="6937" width="14.140625" style="7" customWidth="1"/>
    <col min="6938" max="7184" width="9.140625" style="7"/>
    <col min="7185" max="7185" width="5.42578125" style="7" customWidth="1"/>
    <col min="7186" max="7186" width="9.140625" style="7" customWidth="1"/>
    <col min="7187" max="7187" width="28" style="7" customWidth="1"/>
    <col min="7188" max="7188" width="4" style="7" customWidth="1"/>
    <col min="7189" max="7189" width="4.85546875" style="7" customWidth="1"/>
    <col min="7190" max="7190" width="5" style="7" customWidth="1"/>
    <col min="7191" max="7191" width="4.7109375" style="7" customWidth="1"/>
    <col min="7192" max="7192" width="6.85546875" style="7" customWidth="1"/>
    <col min="7193" max="7193" width="14.140625" style="7" customWidth="1"/>
    <col min="7194" max="7440" width="9.140625" style="7"/>
    <col min="7441" max="7441" width="5.42578125" style="7" customWidth="1"/>
    <col min="7442" max="7442" width="9.140625" style="7" customWidth="1"/>
    <col min="7443" max="7443" width="28" style="7" customWidth="1"/>
    <col min="7444" max="7444" width="4" style="7" customWidth="1"/>
    <col min="7445" max="7445" width="4.85546875" style="7" customWidth="1"/>
    <col min="7446" max="7446" width="5" style="7" customWidth="1"/>
    <col min="7447" max="7447" width="4.7109375" style="7" customWidth="1"/>
    <col min="7448" max="7448" width="6.85546875" style="7" customWidth="1"/>
    <col min="7449" max="7449" width="14.140625" style="7" customWidth="1"/>
    <col min="7450" max="7696" width="9.140625" style="7"/>
    <col min="7697" max="7697" width="5.42578125" style="7" customWidth="1"/>
    <col min="7698" max="7698" width="9.140625" style="7" customWidth="1"/>
    <col min="7699" max="7699" width="28" style="7" customWidth="1"/>
    <col min="7700" max="7700" width="4" style="7" customWidth="1"/>
    <col min="7701" max="7701" width="4.85546875" style="7" customWidth="1"/>
    <col min="7702" max="7702" width="5" style="7" customWidth="1"/>
    <col min="7703" max="7703" width="4.7109375" style="7" customWidth="1"/>
    <col min="7704" max="7704" width="6.85546875" style="7" customWidth="1"/>
    <col min="7705" max="7705" width="14.140625" style="7" customWidth="1"/>
    <col min="7706" max="7952" width="9.140625" style="7"/>
    <col min="7953" max="7953" width="5.42578125" style="7" customWidth="1"/>
    <col min="7954" max="7954" width="9.140625" style="7" customWidth="1"/>
    <col min="7955" max="7955" width="28" style="7" customWidth="1"/>
    <col min="7956" max="7956" width="4" style="7" customWidth="1"/>
    <col min="7957" max="7957" width="4.85546875" style="7" customWidth="1"/>
    <col min="7958" max="7958" width="5" style="7" customWidth="1"/>
    <col min="7959" max="7959" width="4.7109375" style="7" customWidth="1"/>
    <col min="7960" max="7960" width="6.85546875" style="7" customWidth="1"/>
    <col min="7961" max="7961" width="14.140625" style="7" customWidth="1"/>
    <col min="7962" max="8208" width="9.140625" style="7"/>
    <col min="8209" max="8209" width="5.42578125" style="7" customWidth="1"/>
    <col min="8210" max="8210" width="9.140625" style="7" customWidth="1"/>
    <col min="8211" max="8211" width="28" style="7" customWidth="1"/>
    <col min="8212" max="8212" width="4" style="7" customWidth="1"/>
    <col min="8213" max="8213" width="4.85546875" style="7" customWidth="1"/>
    <col min="8214" max="8214" width="5" style="7" customWidth="1"/>
    <col min="8215" max="8215" width="4.7109375" style="7" customWidth="1"/>
    <col min="8216" max="8216" width="6.85546875" style="7" customWidth="1"/>
    <col min="8217" max="8217" width="14.140625" style="7" customWidth="1"/>
    <col min="8218" max="8464" width="9.140625" style="7"/>
    <col min="8465" max="8465" width="5.42578125" style="7" customWidth="1"/>
    <col min="8466" max="8466" width="9.140625" style="7" customWidth="1"/>
    <col min="8467" max="8467" width="28" style="7" customWidth="1"/>
    <col min="8468" max="8468" width="4" style="7" customWidth="1"/>
    <col min="8469" max="8469" width="4.85546875" style="7" customWidth="1"/>
    <col min="8470" max="8470" width="5" style="7" customWidth="1"/>
    <col min="8471" max="8471" width="4.7109375" style="7" customWidth="1"/>
    <col min="8472" max="8472" width="6.85546875" style="7" customWidth="1"/>
    <col min="8473" max="8473" width="14.140625" style="7" customWidth="1"/>
    <col min="8474" max="8720" width="9.140625" style="7"/>
    <col min="8721" max="8721" width="5.42578125" style="7" customWidth="1"/>
    <col min="8722" max="8722" width="9.140625" style="7" customWidth="1"/>
    <col min="8723" max="8723" width="28" style="7" customWidth="1"/>
    <col min="8724" max="8724" width="4" style="7" customWidth="1"/>
    <col min="8725" max="8725" width="4.85546875" style="7" customWidth="1"/>
    <col min="8726" max="8726" width="5" style="7" customWidth="1"/>
    <col min="8727" max="8727" width="4.7109375" style="7" customWidth="1"/>
    <col min="8728" max="8728" width="6.85546875" style="7" customWidth="1"/>
    <col min="8729" max="8729" width="14.140625" style="7" customWidth="1"/>
    <col min="8730" max="8976" width="9.140625" style="7"/>
    <col min="8977" max="8977" width="5.42578125" style="7" customWidth="1"/>
    <col min="8978" max="8978" width="9.140625" style="7" customWidth="1"/>
    <col min="8979" max="8979" width="28" style="7" customWidth="1"/>
    <col min="8980" max="8980" width="4" style="7" customWidth="1"/>
    <col min="8981" max="8981" width="4.85546875" style="7" customWidth="1"/>
    <col min="8982" max="8982" width="5" style="7" customWidth="1"/>
    <col min="8983" max="8983" width="4.7109375" style="7" customWidth="1"/>
    <col min="8984" max="8984" width="6.85546875" style="7" customWidth="1"/>
    <col min="8985" max="8985" width="14.140625" style="7" customWidth="1"/>
    <col min="8986" max="9232" width="9.140625" style="7"/>
    <col min="9233" max="9233" width="5.42578125" style="7" customWidth="1"/>
    <col min="9234" max="9234" width="9.140625" style="7" customWidth="1"/>
    <col min="9235" max="9235" width="28" style="7" customWidth="1"/>
    <col min="9236" max="9236" width="4" style="7" customWidth="1"/>
    <col min="9237" max="9237" width="4.85546875" style="7" customWidth="1"/>
    <col min="9238" max="9238" width="5" style="7" customWidth="1"/>
    <col min="9239" max="9239" width="4.7109375" style="7" customWidth="1"/>
    <col min="9240" max="9240" width="6.85546875" style="7" customWidth="1"/>
    <col min="9241" max="9241" width="14.140625" style="7" customWidth="1"/>
    <col min="9242" max="9488" width="9.140625" style="7"/>
    <col min="9489" max="9489" width="5.42578125" style="7" customWidth="1"/>
    <col min="9490" max="9490" width="9.140625" style="7" customWidth="1"/>
    <col min="9491" max="9491" width="28" style="7" customWidth="1"/>
    <col min="9492" max="9492" width="4" style="7" customWidth="1"/>
    <col min="9493" max="9493" width="4.85546875" style="7" customWidth="1"/>
    <col min="9494" max="9494" width="5" style="7" customWidth="1"/>
    <col min="9495" max="9495" width="4.7109375" style="7" customWidth="1"/>
    <col min="9496" max="9496" width="6.85546875" style="7" customWidth="1"/>
    <col min="9497" max="9497" width="14.140625" style="7" customWidth="1"/>
    <col min="9498" max="9744" width="9.140625" style="7"/>
    <col min="9745" max="9745" width="5.42578125" style="7" customWidth="1"/>
    <col min="9746" max="9746" width="9.140625" style="7" customWidth="1"/>
    <col min="9747" max="9747" width="28" style="7" customWidth="1"/>
    <col min="9748" max="9748" width="4" style="7" customWidth="1"/>
    <col min="9749" max="9749" width="4.85546875" style="7" customWidth="1"/>
    <col min="9750" max="9750" width="5" style="7" customWidth="1"/>
    <col min="9751" max="9751" width="4.7109375" style="7" customWidth="1"/>
    <col min="9752" max="9752" width="6.85546875" style="7" customWidth="1"/>
    <col min="9753" max="9753" width="14.140625" style="7" customWidth="1"/>
    <col min="9754" max="10000" width="9.140625" style="7"/>
    <col min="10001" max="10001" width="5.42578125" style="7" customWidth="1"/>
    <col min="10002" max="10002" width="9.140625" style="7" customWidth="1"/>
    <col min="10003" max="10003" width="28" style="7" customWidth="1"/>
    <col min="10004" max="10004" width="4" style="7" customWidth="1"/>
    <col min="10005" max="10005" width="4.85546875" style="7" customWidth="1"/>
    <col min="10006" max="10006" width="5" style="7" customWidth="1"/>
    <col min="10007" max="10007" width="4.7109375" style="7" customWidth="1"/>
    <col min="10008" max="10008" width="6.85546875" style="7" customWidth="1"/>
    <col min="10009" max="10009" width="14.140625" style="7" customWidth="1"/>
    <col min="10010" max="10256" width="9.140625" style="7"/>
    <col min="10257" max="10257" width="5.42578125" style="7" customWidth="1"/>
    <col min="10258" max="10258" width="9.140625" style="7" customWidth="1"/>
    <col min="10259" max="10259" width="28" style="7" customWidth="1"/>
    <col min="10260" max="10260" width="4" style="7" customWidth="1"/>
    <col min="10261" max="10261" width="4.85546875" style="7" customWidth="1"/>
    <col min="10262" max="10262" width="5" style="7" customWidth="1"/>
    <col min="10263" max="10263" width="4.7109375" style="7" customWidth="1"/>
    <col min="10264" max="10264" width="6.85546875" style="7" customWidth="1"/>
    <col min="10265" max="10265" width="14.140625" style="7" customWidth="1"/>
    <col min="10266" max="10512" width="9.140625" style="7"/>
    <col min="10513" max="10513" width="5.42578125" style="7" customWidth="1"/>
    <col min="10514" max="10514" width="9.140625" style="7" customWidth="1"/>
    <col min="10515" max="10515" width="28" style="7" customWidth="1"/>
    <col min="10516" max="10516" width="4" style="7" customWidth="1"/>
    <col min="10517" max="10517" width="4.85546875" style="7" customWidth="1"/>
    <col min="10518" max="10518" width="5" style="7" customWidth="1"/>
    <col min="10519" max="10519" width="4.7109375" style="7" customWidth="1"/>
    <col min="10520" max="10520" width="6.85546875" style="7" customWidth="1"/>
    <col min="10521" max="10521" width="14.140625" style="7" customWidth="1"/>
    <col min="10522" max="10768" width="9.140625" style="7"/>
    <col min="10769" max="10769" width="5.42578125" style="7" customWidth="1"/>
    <col min="10770" max="10770" width="9.140625" style="7" customWidth="1"/>
    <col min="10771" max="10771" width="28" style="7" customWidth="1"/>
    <col min="10772" max="10772" width="4" style="7" customWidth="1"/>
    <col min="10773" max="10773" width="4.85546875" style="7" customWidth="1"/>
    <col min="10774" max="10774" width="5" style="7" customWidth="1"/>
    <col min="10775" max="10775" width="4.7109375" style="7" customWidth="1"/>
    <col min="10776" max="10776" width="6.85546875" style="7" customWidth="1"/>
    <col min="10777" max="10777" width="14.140625" style="7" customWidth="1"/>
    <col min="10778" max="11024" width="9.140625" style="7"/>
    <col min="11025" max="11025" width="5.42578125" style="7" customWidth="1"/>
    <col min="11026" max="11026" width="9.140625" style="7" customWidth="1"/>
    <col min="11027" max="11027" width="28" style="7" customWidth="1"/>
    <col min="11028" max="11028" width="4" style="7" customWidth="1"/>
    <col min="11029" max="11029" width="4.85546875" style="7" customWidth="1"/>
    <col min="11030" max="11030" width="5" style="7" customWidth="1"/>
    <col min="11031" max="11031" width="4.7109375" style="7" customWidth="1"/>
    <col min="11032" max="11032" width="6.85546875" style="7" customWidth="1"/>
    <col min="11033" max="11033" width="14.140625" style="7" customWidth="1"/>
    <col min="11034" max="11280" width="9.140625" style="7"/>
    <col min="11281" max="11281" width="5.42578125" style="7" customWidth="1"/>
    <col min="11282" max="11282" width="9.140625" style="7" customWidth="1"/>
    <col min="11283" max="11283" width="28" style="7" customWidth="1"/>
    <col min="11284" max="11284" width="4" style="7" customWidth="1"/>
    <col min="11285" max="11285" width="4.85546875" style="7" customWidth="1"/>
    <col min="11286" max="11286" width="5" style="7" customWidth="1"/>
    <col min="11287" max="11287" width="4.7109375" style="7" customWidth="1"/>
    <col min="11288" max="11288" width="6.85546875" style="7" customWidth="1"/>
    <col min="11289" max="11289" width="14.140625" style="7" customWidth="1"/>
    <col min="11290" max="11536" width="9.140625" style="7"/>
    <col min="11537" max="11537" width="5.42578125" style="7" customWidth="1"/>
    <col min="11538" max="11538" width="9.140625" style="7" customWidth="1"/>
    <col min="11539" max="11539" width="28" style="7" customWidth="1"/>
    <col min="11540" max="11540" width="4" style="7" customWidth="1"/>
    <col min="11541" max="11541" width="4.85546875" style="7" customWidth="1"/>
    <col min="11542" max="11542" width="5" style="7" customWidth="1"/>
    <col min="11543" max="11543" width="4.7109375" style="7" customWidth="1"/>
    <col min="11544" max="11544" width="6.85546875" style="7" customWidth="1"/>
    <col min="11545" max="11545" width="14.140625" style="7" customWidth="1"/>
    <col min="11546" max="11792" width="9.140625" style="7"/>
    <col min="11793" max="11793" width="5.42578125" style="7" customWidth="1"/>
    <col min="11794" max="11794" width="9.140625" style="7" customWidth="1"/>
    <col min="11795" max="11795" width="28" style="7" customWidth="1"/>
    <col min="11796" max="11796" width="4" style="7" customWidth="1"/>
    <col min="11797" max="11797" width="4.85546875" style="7" customWidth="1"/>
    <col min="11798" max="11798" width="5" style="7" customWidth="1"/>
    <col min="11799" max="11799" width="4.7109375" style="7" customWidth="1"/>
    <col min="11800" max="11800" width="6.85546875" style="7" customWidth="1"/>
    <col min="11801" max="11801" width="14.140625" style="7" customWidth="1"/>
    <col min="11802" max="12048" width="9.140625" style="7"/>
    <col min="12049" max="12049" width="5.42578125" style="7" customWidth="1"/>
    <col min="12050" max="12050" width="9.140625" style="7" customWidth="1"/>
    <col min="12051" max="12051" width="28" style="7" customWidth="1"/>
    <col min="12052" max="12052" width="4" style="7" customWidth="1"/>
    <col min="12053" max="12053" width="4.85546875" style="7" customWidth="1"/>
    <col min="12054" max="12054" width="5" style="7" customWidth="1"/>
    <col min="12055" max="12055" width="4.7109375" style="7" customWidth="1"/>
    <col min="12056" max="12056" width="6.85546875" style="7" customWidth="1"/>
    <col min="12057" max="12057" width="14.140625" style="7" customWidth="1"/>
    <col min="12058" max="12304" width="9.140625" style="7"/>
    <col min="12305" max="12305" width="5.42578125" style="7" customWidth="1"/>
    <col min="12306" max="12306" width="9.140625" style="7" customWidth="1"/>
    <col min="12307" max="12307" width="28" style="7" customWidth="1"/>
    <col min="12308" max="12308" width="4" style="7" customWidth="1"/>
    <col min="12309" max="12309" width="4.85546875" style="7" customWidth="1"/>
    <col min="12310" max="12310" width="5" style="7" customWidth="1"/>
    <col min="12311" max="12311" width="4.7109375" style="7" customWidth="1"/>
    <col min="12312" max="12312" width="6.85546875" style="7" customWidth="1"/>
    <col min="12313" max="12313" width="14.140625" style="7" customWidth="1"/>
    <col min="12314" max="12560" width="9.140625" style="7"/>
    <col min="12561" max="12561" width="5.42578125" style="7" customWidth="1"/>
    <col min="12562" max="12562" width="9.140625" style="7" customWidth="1"/>
    <col min="12563" max="12563" width="28" style="7" customWidth="1"/>
    <col min="12564" max="12564" width="4" style="7" customWidth="1"/>
    <col min="12565" max="12565" width="4.85546875" style="7" customWidth="1"/>
    <col min="12566" max="12566" width="5" style="7" customWidth="1"/>
    <col min="12567" max="12567" width="4.7109375" style="7" customWidth="1"/>
    <col min="12568" max="12568" width="6.85546875" style="7" customWidth="1"/>
    <col min="12569" max="12569" width="14.140625" style="7" customWidth="1"/>
    <col min="12570" max="12816" width="9.140625" style="7"/>
    <col min="12817" max="12817" width="5.42578125" style="7" customWidth="1"/>
    <col min="12818" max="12818" width="9.140625" style="7" customWidth="1"/>
    <col min="12819" max="12819" width="28" style="7" customWidth="1"/>
    <col min="12820" max="12820" width="4" style="7" customWidth="1"/>
    <col min="12821" max="12821" width="4.85546875" style="7" customWidth="1"/>
    <col min="12822" max="12822" width="5" style="7" customWidth="1"/>
    <col min="12823" max="12823" width="4.7109375" style="7" customWidth="1"/>
    <col min="12824" max="12824" width="6.85546875" style="7" customWidth="1"/>
    <col min="12825" max="12825" width="14.140625" style="7" customWidth="1"/>
    <col min="12826" max="13072" width="9.140625" style="7"/>
    <col min="13073" max="13073" width="5.42578125" style="7" customWidth="1"/>
    <col min="13074" max="13074" width="9.140625" style="7" customWidth="1"/>
    <col min="13075" max="13075" width="28" style="7" customWidth="1"/>
    <col min="13076" max="13076" width="4" style="7" customWidth="1"/>
    <col min="13077" max="13077" width="4.85546875" style="7" customWidth="1"/>
    <col min="13078" max="13078" width="5" style="7" customWidth="1"/>
    <col min="13079" max="13079" width="4.7109375" style="7" customWidth="1"/>
    <col min="13080" max="13080" width="6.85546875" style="7" customWidth="1"/>
    <col min="13081" max="13081" width="14.140625" style="7" customWidth="1"/>
    <col min="13082" max="13328" width="9.140625" style="7"/>
    <col min="13329" max="13329" width="5.42578125" style="7" customWidth="1"/>
    <col min="13330" max="13330" width="9.140625" style="7" customWidth="1"/>
    <col min="13331" max="13331" width="28" style="7" customWidth="1"/>
    <col min="13332" max="13332" width="4" style="7" customWidth="1"/>
    <col min="13333" max="13333" width="4.85546875" style="7" customWidth="1"/>
    <col min="13334" max="13334" width="5" style="7" customWidth="1"/>
    <col min="13335" max="13335" width="4.7109375" style="7" customWidth="1"/>
    <col min="13336" max="13336" width="6.85546875" style="7" customWidth="1"/>
    <col min="13337" max="13337" width="14.140625" style="7" customWidth="1"/>
    <col min="13338" max="13584" width="9.140625" style="7"/>
    <col min="13585" max="13585" width="5.42578125" style="7" customWidth="1"/>
    <col min="13586" max="13586" width="9.140625" style="7" customWidth="1"/>
    <col min="13587" max="13587" width="28" style="7" customWidth="1"/>
    <col min="13588" max="13588" width="4" style="7" customWidth="1"/>
    <col min="13589" max="13589" width="4.85546875" style="7" customWidth="1"/>
    <col min="13590" max="13590" width="5" style="7" customWidth="1"/>
    <col min="13591" max="13591" width="4.7109375" style="7" customWidth="1"/>
    <col min="13592" max="13592" width="6.85546875" style="7" customWidth="1"/>
    <col min="13593" max="13593" width="14.140625" style="7" customWidth="1"/>
    <col min="13594" max="13840" width="9.140625" style="7"/>
    <col min="13841" max="13841" width="5.42578125" style="7" customWidth="1"/>
    <col min="13842" max="13842" width="9.140625" style="7" customWidth="1"/>
    <col min="13843" max="13843" width="28" style="7" customWidth="1"/>
    <col min="13844" max="13844" width="4" style="7" customWidth="1"/>
    <col min="13845" max="13845" width="4.85546875" style="7" customWidth="1"/>
    <col min="13846" max="13846" width="5" style="7" customWidth="1"/>
    <col min="13847" max="13847" width="4.7109375" style="7" customWidth="1"/>
    <col min="13848" max="13848" width="6.85546875" style="7" customWidth="1"/>
    <col min="13849" max="13849" width="14.140625" style="7" customWidth="1"/>
    <col min="13850" max="14096" width="9.140625" style="7"/>
    <col min="14097" max="14097" width="5.42578125" style="7" customWidth="1"/>
    <col min="14098" max="14098" width="9.140625" style="7" customWidth="1"/>
    <col min="14099" max="14099" width="28" style="7" customWidth="1"/>
    <col min="14100" max="14100" width="4" style="7" customWidth="1"/>
    <col min="14101" max="14101" width="4.85546875" style="7" customWidth="1"/>
    <col min="14102" max="14102" width="5" style="7" customWidth="1"/>
    <col min="14103" max="14103" width="4.7109375" style="7" customWidth="1"/>
    <col min="14104" max="14104" width="6.85546875" style="7" customWidth="1"/>
    <col min="14105" max="14105" width="14.140625" style="7" customWidth="1"/>
    <col min="14106" max="14352" width="9.140625" style="7"/>
    <col min="14353" max="14353" width="5.42578125" style="7" customWidth="1"/>
    <col min="14354" max="14354" width="9.140625" style="7" customWidth="1"/>
    <col min="14355" max="14355" width="28" style="7" customWidth="1"/>
    <col min="14356" max="14356" width="4" style="7" customWidth="1"/>
    <col min="14357" max="14357" width="4.85546875" style="7" customWidth="1"/>
    <col min="14358" max="14358" width="5" style="7" customWidth="1"/>
    <col min="14359" max="14359" width="4.7109375" style="7" customWidth="1"/>
    <col min="14360" max="14360" width="6.85546875" style="7" customWidth="1"/>
    <col min="14361" max="14361" width="14.140625" style="7" customWidth="1"/>
    <col min="14362" max="14608" width="9.140625" style="7"/>
    <col min="14609" max="14609" width="5.42578125" style="7" customWidth="1"/>
    <col min="14610" max="14610" width="9.140625" style="7" customWidth="1"/>
    <col min="14611" max="14611" width="28" style="7" customWidth="1"/>
    <col min="14612" max="14612" width="4" style="7" customWidth="1"/>
    <col min="14613" max="14613" width="4.85546875" style="7" customWidth="1"/>
    <col min="14614" max="14614" width="5" style="7" customWidth="1"/>
    <col min="14615" max="14615" width="4.7109375" style="7" customWidth="1"/>
    <col min="14616" max="14616" width="6.85546875" style="7" customWidth="1"/>
    <col min="14617" max="14617" width="14.140625" style="7" customWidth="1"/>
    <col min="14618" max="14864" width="9.140625" style="7"/>
    <col min="14865" max="14865" width="5.42578125" style="7" customWidth="1"/>
    <col min="14866" max="14866" width="9.140625" style="7" customWidth="1"/>
    <col min="14867" max="14867" width="28" style="7" customWidth="1"/>
    <col min="14868" max="14868" width="4" style="7" customWidth="1"/>
    <col min="14869" max="14869" width="4.85546875" style="7" customWidth="1"/>
    <col min="14870" max="14870" width="5" style="7" customWidth="1"/>
    <col min="14871" max="14871" width="4.7109375" style="7" customWidth="1"/>
    <col min="14872" max="14872" width="6.85546875" style="7" customWidth="1"/>
    <col min="14873" max="14873" width="14.140625" style="7" customWidth="1"/>
    <col min="14874" max="15120" width="9.140625" style="7"/>
    <col min="15121" max="15121" width="5.42578125" style="7" customWidth="1"/>
    <col min="15122" max="15122" width="9.140625" style="7" customWidth="1"/>
    <col min="15123" max="15123" width="28" style="7" customWidth="1"/>
    <col min="15124" max="15124" width="4" style="7" customWidth="1"/>
    <col min="15125" max="15125" width="4.85546875" style="7" customWidth="1"/>
    <col min="15126" max="15126" width="5" style="7" customWidth="1"/>
    <col min="15127" max="15127" width="4.7109375" style="7" customWidth="1"/>
    <col min="15128" max="15128" width="6.85546875" style="7" customWidth="1"/>
    <col min="15129" max="15129" width="14.140625" style="7" customWidth="1"/>
    <col min="15130" max="15376" width="9.140625" style="7"/>
    <col min="15377" max="15377" width="5.42578125" style="7" customWidth="1"/>
    <col min="15378" max="15378" width="9.140625" style="7" customWidth="1"/>
    <col min="15379" max="15379" width="28" style="7" customWidth="1"/>
    <col min="15380" max="15380" width="4" style="7" customWidth="1"/>
    <col min="15381" max="15381" width="4.85546875" style="7" customWidth="1"/>
    <col min="15382" max="15382" width="5" style="7" customWidth="1"/>
    <col min="15383" max="15383" width="4.7109375" style="7" customWidth="1"/>
    <col min="15384" max="15384" width="6.85546875" style="7" customWidth="1"/>
    <col min="15385" max="15385" width="14.140625" style="7" customWidth="1"/>
    <col min="15386" max="15632" width="9.140625" style="7"/>
    <col min="15633" max="15633" width="5.42578125" style="7" customWidth="1"/>
    <col min="15634" max="15634" width="9.140625" style="7" customWidth="1"/>
    <col min="15635" max="15635" width="28" style="7" customWidth="1"/>
    <col min="15636" max="15636" width="4" style="7" customWidth="1"/>
    <col min="15637" max="15637" width="4.85546875" style="7" customWidth="1"/>
    <col min="15638" max="15638" width="5" style="7" customWidth="1"/>
    <col min="15639" max="15639" width="4.7109375" style="7" customWidth="1"/>
    <col min="15640" max="15640" width="6.85546875" style="7" customWidth="1"/>
    <col min="15641" max="15641" width="14.140625" style="7" customWidth="1"/>
    <col min="15642" max="15888" width="9.140625" style="7"/>
    <col min="15889" max="15889" width="5.42578125" style="7" customWidth="1"/>
    <col min="15890" max="15890" width="9.140625" style="7" customWidth="1"/>
    <col min="15891" max="15891" width="28" style="7" customWidth="1"/>
    <col min="15892" max="15892" width="4" style="7" customWidth="1"/>
    <col min="15893" max="15893" width="4.85546875" style="7" customWidth="1"/>
    <col min="15894" max="15894" width="5" style="7" customWidth="1"/>
    <col min="15895" max="15895" width="4.7109375" style="7" customWidth="1"/>
    <col min="15896" max="15896" width="6.85546875" style="7" customWidth="1"/>
    <col min="15897" max="15897" width="14.140625" style="7" customWidth="1"/>
    <col min="15898" max="16144" width="9.140625" style="7"/>
    <col min="16145" max="16145" width="5.42578125" style="7" customWidth="1"/>
    <col min="16146" max="16146" width="9.140625" style="7" customWidth="1"/>
    <col min="16147" max="16147" width="28" style="7" customWidth="1"/>
    <col min="16148" max="16148" width="4" style="7" customWidth="1"/>
    <col min="16149" max="16149" width="4.85546875" style="7" customWidth="1"/>
    <col min="16150" max="16150" width="5" style="7" customWidth="1"/>
    <col min="16151" max="16151" width="4.7109375" style="7" customWidth="1"/>
    <col min="16152" max="16152" width="6.85546875" style="7" customWidth="1"/>
    <col min="16153" max="16153" width="14.140625" style="7" customWidth="1"/>
    <col min="16154" max="16384" width="9.140625" style="7"/>
  </cols>
  <sheetData>
    <row r="1" spans="1:41" s="5" customFormat="1" ht="18.75" x14ac:dyDescent="0.3">
      <c r="A1" s="1" t="s">
        <v>332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"/>
      <c r="N1" s="1"/>
      <c r="O1" s="1"/>
      <c r="P1" s="1"/>
      <c r="Q1" s="1"/>
      <c r="R1" s="3"/>
      <c r="S1" s="1"/>
      <c r="T1" s="32"/>
      <c r="U1" s="32"/>
      <c r="V1" s="32"/>
      <c r="W1" s="32"/>
      <c r="X1" s="32"/>
      <c r="Y1" s="4"/>
      <c r="Z1" s="4"/>
      <c r="AA1" s="4"/>
      <c r="AB1" s="4"/>
      <c r="AC1" s="3"/>
      <c r="AD1" s="1"/>
      <c r="AH1" s="18"/>
      <c r="AI1" s="18"/>
      <c r="AJ1" s="18"/>
      <c r="AK1" s="18"/>
      <c r="AL1" s="18"/>
      <c r="AM1" s="18"/>
      <c r="AN1" s="18"/>
    </row>
    <row r="2" spans="1:41" s="5" customFormat="1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3"/>
      <c r="N2" s="1"/>
      <c r="O2" s="1"/>
      <c r="P2" s="1"/>
      <c r="Q2" s="1"/>
      <c r="R2" s="3"/>
      <c r="S2" s="1"/>
      <c r="T2" s="32"/>
      <c r="U2" s="32"/>
      <c r="V2" s="32"/>
      <c r="W2" s="32"/>
      <c r="X2" s="32"/>
      <c r="Y2" s="4"/>
      <c r="Z2" s="4"/>
      <c r="AA2" s="4"/>
      <c r="AB2" s="4"/>
      <c r="AC2" s="3"/>
      <c r="AD2" s="1"/>
      <c r="AH2" s="18"/>
      <c r="AI2" s="18"/>
      <c r="AJ2" s="18"/>
      <c r="AK2" s="18"/>
      <c r="AL2" s="18"/>
      <c r="AM2" s="18"/>
      <c r="AN2" s="18"/>
    </row>
    <row r="3" spans="1:41" s="5" customFormat="1" ht="18.75" x14ac:dyDescent="0.3">
      <c r="A3" s="1" t="s">
        <v>59</v>
      </c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3"/>
      <c r="N3" s="1"/>
      <c r="O3" s="1"/>
      <c r="P3" s="1"/>
      <c r="Q3" s="1"/>
      <c r="R3" s="3"/>
      <c r="S3" s="1"/>
      <c r="T3" s="32"/>
      <c r="U3" s="32"/>
      <c r="V3" s="32"/>
      <c r="W3" s="32"/>
      <c r="X3" s="32"/>
      <c r="Y3" s="4"/>
      <c r="Z3" s="4"/>
      <c r="AA3" s="4"/>
      <c r="AB3" s="4"/>
      <c r="AC3" s="3"/>
      <c r="AD3" s="1"/>
      <c r="AH3" s="18"/>
      <c r="AI3" s="18"/>
      <c r="AJ3" s="18"/>
      <c r="AK3" s="18"/>
      <c r="AL3" s="18"/>
      <c r="AM3" s="18"/>
      <c r="AN3" s="18"/>
    </row>
    <row r="4" spans="1:41" x14ac:dyDescent="0.25">
      <c r="A4" s="27" t="s">
        <v>1</v>
      </c>
      <c r="B4" s="6"/>
      <c r="C4" s="6"/>
      <c r="D4" s="25" t="s">
        <v>21</v>
      </c>
      <c r="E4" s="27" t="s">
        <v>45</v>
      </c>
      <c r="F4" s="27"/>
      <c r="G4" s="27"/>
      <c r="H4" s="27"/>
    </row>
    <row r="5" spans="1:41" x14ac:dyDescent="0.25">
      <c r="A5" s="6" t="s">
        <v>2</v>
      </c>
      <c r="B5" s="6"/>
      <c r="C5" s="6"/>
      <c r="D5" s="25" t="s">
        <v>21</v>
      </c>
      <c r="E5" s="26" t="s">
        <v>22</v>
      </c>
      <c r="F5" s="36"/>
      <c r="R5" s="26" t="s">
        <v>25</v>
      </c>
      <c r="S5" s="42"/>
      <c r="Y5" s="10" t="s">
        <v>35</v>
      </c>
    </row>
    <row r="6" spans="1:41" x14ac:dyDescent="0.25">
      <c r="E6" s="26" t="s">
        <v>23</v>
      </c>
      <c r="F6" s="36"/>
      <c r="R6" s="26" t="s">
        <v>50</v>
      </c>
      <c r="S6" s="36"/>
    </row>
    <row r="7" spans="1:41" x14ac:dyDescent="0.25">
      <c r="A7" s="6"/>
      <c r="D7" s="6"/>
      <c r="E7" s="43" t="s">
        <v>24</v>
      </c>
      <c r="F7" s="36"/>
      <c r="G7" s="24"/>
      <c r="H7" s="24"/>
      <c r="I7" s="24"/>
      <c r="J7" s="24"/>
      <c r="K7" s="24"/>
      <c r="L7" s="24"/>
      <c r="M7" s="24"/>
      <c r="N7" s="24"/>
      <c r="O7" s="24"/>
      <c r="P7" s="24"/>
      <c r="R7" s="26" t="s">
        <v>51</v>
      </c>
      <c r="S7" s="36"/>
      <c r="Y7" s="24"/>
      <c r="Z7" s="24"/>
      <c r="AA7" s="24"/>
    </row>
    <row r="8" spans="1:41" ht="15.75" thickBot="1" x14ac:dyDescent="0.3">
      <c r="A8" s="6"/>
      <c r="D8" s="6"/>
      <c r="F8" s="36"/>
      <c r="G8" s="24"/>
      <c r="H8" s="24"/>
      <c r="I8" s="24"/>
      <c r="J8" s="24"/>
      <c r="K8" s="24"/>
      <c r="L8" s="24"/>
      <c r="M8" s="24"/>
      <c r="N8" s="24"/>
      <c r="O8" s="24"/>
      <c r="P8" s="24"/>
      <c r="R8" s="26"/>
      <c r="S8" s="36"/>
      <c r="Y8" s="24"/>
      <c r="Z8" s="24"/>
      <c r="AA8" s="24"/>
    </row>
    <row r="9" spans="1:41" x14ac:dyDescent="0.25">
      <c r="A9" s="28" t="s">
        <v>3</v>
      </c>
      <c r="B9" s="27"/>
      <c r="C9" s="44" t="s">
        <v>101</v>
      </c>
      <c r="E9" s="26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6"/>
      <c r="R9" s="24"/>
      <c r="S9" s="24"/>
      <c r="Y9" s="24" t="s">
        <v>35</v>
      </c>
      <c r="Z9" s="24"/>
      <c r="AA9" s="24"/>
      <c r="AE9" s="47" t="s">
        <v>20</v>
      </c>
    </row>
    <row r="10" spans="1:41" ht="15.75" thickBot="1" x14ac:dyDescent="0.3">
      <c r="A10" s="28" t="s">
        <v>4</v>
      </c>
      <c r="B10" s="27"/>
      <c r="C10" s="44" t="s">
        <v>100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Y10" s="24"/>
      <c r="Z10" s="24"/>
      <c r="AA10" s="24"/>
      <c r="AB10" s="7"/>
      <c r="AC10" s="22"/>
      <c r="AD10" s="23"/>
      <c r="AE10" s="48">
        <v>3</v>
      </c>
    </row>
    <row r="11" spans="1:41" ht="15.75" hidden="1" thickBot="1" x14ac:dyDescent="0.3"/>
    <row r="12" spans="1:41" ht="9.9499999999999993" hidden="1" customHeight="1" thickBot="1" x14ac:dyDescent="0.3"/>
    <row r="13" spans="1:41" ht="15" customHeight="1" thickBot="1" x14ac:dyDescent="0.25">
      <c r="A13" s="76" t="s">
        <v>5</v>
      </c>
      <c r="B13" s="76" t="s">
        <v>6</v>
      </c>
      <c r="C13" s="86" t="s">
        <v>331</v>
      </c>
      <c r="D13" s="87" t="s">
        <v>7</v>
      </c>
      <c r="E13" s="72" t="s">
        <v>12</v>
      </c>
      <c r="F13" s="90"/>
      <c r="G13" s="90"/>
      <c r="H13" s="90"/>
      <c r="I13" s="90"/>
      <c r="J13" s="90"/>
      <c r="K13" s="90"/>
      <c r="L13" s="90"/>
      <c r="M13" s="90"/>
      <c r="N13" s="91"/>
      <c r="O13" s="72" t="s">
        <v>13</v>
      </c>
      <c r="P13" s="73"/>
      <c r="Q13" s="73"/>
      <c r="R13" s="73"/>
      <c r="S13" s="81"/>
      <c r="T13" s="72" t="s">
        <v>29</v>
      </c>
      <c r="U13" s="73"/>
      <c r="V13" s="73"/>
      <c r="W13" s="74"/>
      <c r="X13" s="75"/>
    </row>
    <row r="14" spans="1:41" ht="15" customHeight="1" thickBot="1" x14ac:dyDescent="0.25">
      <c r="A14" s="76"/>
      <c r="B14" s="76"/>
      <c r="C14" s="86"/>
      <c r="D14" s="88"/>
      <c r="E14" s="76" t="s">
        <v>52</v>
      </c>
      <c r="F14" s="76" t="s">
        <v>53</v>
      </c>
      <c r="G14" s="76" t="s">
        <v>54</v>
      </c>
      <c r="H14" s="76" t="s">
        <v>55</v>
      </c>
      <c r="I14" s="76" t="s">
        <v>56</v>
      </c>
      <c r="J14" s="77" t="s">
        <v>17</v>
      </c>
      <c r="K14" s="78" t="s">
        <v>57</v>
      </c>
      <c r="L14" s="78" t="s">
        <v>58</v>
      </c>
      <c r="M14" s="79" t="s">
        <v>18</v>
      </c>
      <c r="N14" s="84" t="s">
        <v>14</v>
      </c>
      <c r="O14" s="82" t="s">
        <v>26</v>
      </c>
      <c r="P14" s="83" t="s">
        <v>15</v>
      </c>
      <c r="Q14" s="78" t="s">
        <v>16</v>
      </c>
      <c r="R14" s="79" t="s">
        <v>18</v>
      </c>
      <c r="S14" s="84" t="s">
        <v>14</v>
      </c>
      <c r="T14" s="51" t="s">
        <v>30</v>
      </c>
      <c r="U14" s="51" t="s">
        <v>31</v>
      </c>
      <c r="V14" s="52" t="s">
        <v>32</v>
      </c>
      <c r="W14" s="70" t="s">
        <v>33</v>
      </c>
      <c r="X14" s="71"/>
      <c r="Z14" s="62" t="s">
        <v>27</v>
      </c>
      <c r="AA14" s="63"/>
      <c r="AB14" s="64"/>
      <c r="AC14" s="62" t="s">
        <v>60</v>
      </c>
      <c r="AD14" s="68">
        <v>75</v>
      </c>
    </row>
    <row r="15" spans="1:41" ht="15" customHeight="1" thickBot="1" x14ac:dyDescent="0.25">
      <c r="A15" s="76"/>
      <c r="B15" s="76"/>
      <c r="C15" s="86"/>
      <c r="D15" s="89"/>
      <c r="E15" s="76"/>
      <c r="F15" s="76"/>
      <c r="G15" s="76"/>
      <c r="H15" s="76"/>
      <c r="I15" s="76"/>
      <c r="J15" s="77"/>
      <c r="K15" s="78"/>
      <c r="L15" s="78"/>
      <c r="M15" s="80"/>
      <c r="N15" s="85"/>
      <c r="O15" s="82"/>
      <c r="P15" s="83"/>
      <c r="Q15" s="78"/>
      <c r="R15" s="80"/>
      <c r="S15" s="85"/>
      <c r="T15" s="51"/>
      <c r="U15" s="51"/>
      <c r="V15" s="52"/>
      <c r="W15" s="45" t="s">
        <v>34</v>
      </c>
      <c r="X15" s="45" t="s">
        <v>14</v>
      </c>
      <c r="Z15" s="65"/>
      <c r="AA15" s="66"/>
      <c r="AB15" s="67"/>
      <c r="AC15" s="65"/>
      <c r="AD15" s="69"/>
      <c r="AH15" s="30" t="s">
        <v>40</v>
      </c>
      <c r="AI15" s="31" t="s">
        <v>36</v>
      </c>
      <c r="AJ15" s="31" t="s">
        <v>37</v>
      </c>
      <c r="AK15" s="31" t="s">
        <v>38</v>
      </c>
      <c r="AL15" s="31" t="s">
        <v>39</v>
      </c>
      <c r="AM15" s="31"/>
      <c r="AN15" s="31"/>
    </row>
    <row r="16" spans="1:41" ht="14.1" customHeight="1" thickBot="1" x14ac:dyDescent="0.3">
      <c r="A16" s="11">
        <v>1</v>
      </c>
      <c r="B16" s="41">
        <v>206797</v>
      </c>
      <c r="C16" s="39" t="s">
        <v>61</v>
      </c>
      <c r="D16" s="40" t="s">
        <v>62</v>
      </c>
      <c r="E16" s="12"/>
      <c r="F16" s="12"/>
      <c r="G16" s="12"/>
      <c r="H16" s="12"/>
      <c r="I16" s="12"/>
      <c r="J16" s="14">
        <f>INT(((E16+F16+G16+H16+I16)/$AE$10))</f>
        <v>0</v>
      </c>
      <c r="K16" s="12"/>
      <c r="L16" s="12"/>
      <c r="M16" s="14">
        <f>INT((J16+K16+L16)/3)</f>
        <v>0</v>
      </c>
      <c r="N16" s="15" t="str">
        <f>IF(M16&lt;=55,"D",IF(M16&lt;=70,"C",IF(M16&lt;=85,"B","A")))</f>
        <v>D</v>
      </c>
      <c r="O16" s="12"/>
      <c r="P16" s="12"/>
      <c r="Q16" s="12"/>
      <c r="R16" s="14">
        <f>INT((O16+P16+Q16)/3)</f>
        <v>0</v>
      </c>
      <c r="S16" s="15" t="str">
        <f>IF(R16&lt;=55,"D",IF(R16&lt;=70,"C",IF(R16&lt;=85,"B","A")))</f>
        <v>D</v>
      </c>
      <c r="T16" s="12"/>
      <c r="U16" s="12"/>
      <c r="V16" s="12"/>
      <c r="W16" s="34">
        <f>((T16+U16+V16)/3)</f>
        <v>0</v>
      </c>
      <c r="X16" s="37" t="str">
        <f>IF(W16&lt;=74,"C",IF(W16&lt;=90,"B","SB"))</f>
        <v>C</v>
      </c>
      <c r="Z16" s="53" t="s">
        <v>46</v>
      </c>
      <c r="AA16" s="54"/>
      <c r="AB16" s="54"/>
      <c r="AC16" s="54"/>
      <c r="AD16" s="55"/>
      <c r="AH16" s="20">
        <f>B16</f>
        <v>206797</v>
      </c>
      <c r="AI16" s="21">
        <f>M16</f>
        <v>0</v>
      </c>
      <c r="AJ16" s="20" t="str">
        <f>N16</f>
        <v>D</v>
      </c>
      <c r="AK16" s="21">
        <f>R16</f>
        <v>0</v>
      </c>
      <c r="AL16" s="20" t="str">
        <f>S16</f>
        <v>D</v>
      </c>
      <c r="AM16" s="20"/>
      <c r="AN16" s="20"/>
      <c r="AO16" s="13"/>
    </row>
    <row r="17" spans="1:41" ht="14.1" customHeight="1" thickBot="1" x14ac:dyDescent="0.3">
      <c r="A17" s="11">
        <v>2</v>
      </c>
      <c r="B17" s="41">
        <v>206807</v>
      </c>
      <c r="C17" s="39" t="s">
        <v>63</v>
      </c>
      <c r="D17" s="40" t="s">
        <v>62</v>
      </c>
      <c r="E17" s="12"/>
      <c r="F17" s="12"/>
      <c r="G17" s="12"/>
      <c r="H17" s="12"/>
      <c r="I17" s="12"/>
      <c r="J17" s="14">
        <f t="shared" ref="J17:J50" si="0">INT(((E17+F17+G17+H17+I17)/$AE$10))</f>
        <v>0</v>
      </c>
      <c r="K17" s="12"/>
      <c r="L17" s="12"/>
      <c r="M17" s="14">
        <f t="shared" ref="M17:M50" si="1">INT((J17+K17+L17)/3)</f>
        <v>0</v>
      </c>
      <c r="N17" s="15" t="str">
        <f t="shared" ref="N17:N50" si="2">IF(M17&lt;=55,"D",IF(M17&lt;=70,"C",IF(M17&lt;=85,"B","A")))</f>
        <v>D</v>
      </c>
      <c r="O17" s="12"/>
      <c r="P17" s="12"/>
      <c r="Q17" s="12"/>
      <c r="R17" s="14">
        <f t="shared" ref="R17:R50" si="3">INT((O17+P17+Q17)/3)</f>
        <v>0</v>
      </c>
      <c r="S17" s="15" t="str">
        <f t="shared" ref="S17:S50" si="4">IF(R17&lt;=55,"D",IF(R17&lt;=70,"C",IF(R17&lt;=85,"B","A")))</f>
        <v>D</v>
      </c>
      <c r="T17" s="12"/>
      <c r="U17" s="12"/>
      <c r="V17" s="12"/>
      <c r="W17" s="34">
        <f t="shared" ref="W17:W50" si="5">((T17+U17+V17)/3)</f>
        <v>0</v>
      </c>
      <c r="X17" s="37" t="str">
        <f t="shared" ref="X17:X50" si="6">IF(W17&lt;=74,"C",IF(W17&lt;=90,"B","SB"))</f>
        <v>C</v>
      </c>
      <c r="Z17" s="56"/>
      <c r="AA17" s="57"/>
      <c r="AB17" s="57"/>
      <c r="AC17" s="57"/>
      <c r="AD17" s="58"/>
      <c r="AH17" s="20">
        <f t="shared" ref="AH17:AH50" si="7">B17</f>
        <v>206807</v>
      </c>
      <c r="AI17" s="21">
        <f t="shared" ref="AI17:AJ50" si="8">M17</f>
        <v>0</v>
      </c>
      <c r="AJ17" s="20" t="str">
        <f t="shared" si="8"/>
        <v>D</v>
      </c>
      <c r="AK17" s="21">
        <f t="shared" ref="AK17:AL50" si="9">R17</f>
        <v>0</v>
      </c>
      <c r="AL17" s="20" t="str">
        <f t="shared" si="9"/>
        <v>D</v>
      </c>
      <c r="AM17" s="20"/>
      <c r="AN17" s="20"/>
      <c r="AO17" s="13"/>
    </row>
    <row r="18" spans="1:41" ht="14.1" customHeight="1" thickBot="1" x14ac:dyDescent="0.3">
      <c r="A18" s="11">
        <v>3</v>
      </c>
      <c r="B18" s="41">
        <v>206811</v>
      </c>
      <c r="C18" s="39" t="s">
        <v>64</v>
      </c>
      <c r="D18" s="40" t="s">
        <v>62</v>
      </c>
      <c r="E18" s="12"/>
      <c r="F18" s="12"/>
      <c r="G18" s="12"/>
      <c r="H18" s="12"/>
      <c r="I18" s="12"/>
      <c r="J18" s="14">
        <f t="shared" si="0"/>
        <v>0</v>
      </c>
      <c r="K18" s="12"/>
      <c r="L18" s="12"/>
      <c r="M18" s="14">
        <f t="shared" si="1"/>
        <v>0</v>
      </c>
      <c r="N18" s="15" t="str">
        <f t="shared" si="2"/>
        <v>D</v>
      </c>
      <c r="O18" s="12"/>
      <c r="P18" s="12"/>
      <c r="Q18" s="12"/>
      <c r="R18" s="14">
        <f t="shared" si="3"/>
        <v>0</v>
      </c>
      <c r="S18" s="15" t="str">
        <f t="shared" si="4"/>
        <v>D</v>
      </c>
      <c r="T18" s="12"/>
      <c r="U18" s="12"/>
      <c r="V18" s="12"/>
      <c r="W18" s="34">
        <f t="shared" si="5"/>
        <v>0</v>
      </c>
      <c r="X18" s="37" t="str">
        <f t="shared" si="6"/>
        <v>C</v>
      </c>
      <c r="Z18" s="56"/>
      <c r="AA18" s="57"/>
      <c r="AB18" s="57"/>
      <c r="AC18" s="57"/>
      <c r="AD18" s="58"/>
      <c r="AH18" s="20">
        <f t="shared" si="7"/>
        <v>206811</v>
      </c>
      <c r="AI18" s="21">
        <f t="shared" si="8"/>
        <v>0</v>
      </c>
      <c r="AJ18" s="20" t="str">
        <f t="shared" si="8"/>
        <v>D</v>
      </c>
      <c r="AK18" s="21">
        <f t="shared" si="9"/>
        <v>0</v>
      </c>
      <c r="AL18" s="20" t="str">
        <f t="shared" si="9"/>
        <v>D</v>
      </c>
      <c r="AM18" s="20"/>
      <c r="AN18" s="20"/>
    </row>
    <row r="19" spans="1:41" ht="14.1" customHeight="1" thickBot="1" x14ac:dyDescent="0.3">
      <c r="A19" s="11">
        <v>4</v>
      </c>
      <c r="B19" s="41">
        <v>206820</v>
      </c>
      <c r="C19" s="39" t="s">
        <v>65</v>
      </c>
      <c r="D19" s="40" t="s">
        <v>62</v>
      </c>
      <c r="E19" s="12"/>
      <c r="F19" s="12"/>
      <c r="G19" s="12"/>
      <c r="H19" s="12"/>
      <c r="I19" s="12"/>
      <c r="J19" s="14">
        <f t="shared" si="0"/>
        <v>0</v>
      </c>
      <c r="K19" s="12"/>
      <c r="L19" s="12"/>
      <c r="M19" s="14">
        <f t="shared" si="1"/>
        <v>0</v>
      </c>
      <c r="N19" s="15" t="str">
        <f t="shared" si="2"/>
        <v>D</v>
      </c>
      <c r="O19" s="12"/>
      <c r="P19" s="12"/>
      <c r="Q19" s="12"/>
      <c r="R19" s="14">
        <f t="shared" si="3"/>
        <v>0</v>
      </c>
      <c r="S19" s="15" t="str">
        <f t="shared" si="4"/>
        <v>D</v>
      </c>
      <c r="T19" s="12"/>
      <c r="U19" s="12"/>
      <c r="V19" s="12"/>
      <c r="W19" s="34">
        <f t="shared" si="5"/>
        <v>0</v>
      </c>
      <c r="X19" s="37" t="str">
        <f t="shared" si="6"/>
        <v>C</v>
      </c>
      <c r="Z19" s="56"/>
      <c r="AA19" s="57"/>
      <c r="AB19" s="57"/>
      <c r="AC19" s="57"/>
      <c r="AD19" s="58"/>
      <c r="AH19" s="20">
        <f t="shared" si="7"/>
        <v>206820</v>
      </c>
      <c r="AI19" s="21">
        <f t="shared" si="8"/>
        <v>0</v>
      </c>
      <c r="AJ19" s="20" t="str">
        <f t="shared" si="8"/>
        <v>D</v>
      </c>
      <c r="AK19" s="21">
        <f t="shared" si="9"/>
        <v>0</v>
      </c>
      <c r="AL19" s="20" t="str">
        <f t="shared" si="9"/>
        <v>D</v>
      </c>
      <c r="AM19" s="20"/>
      <c r="AN19" s="20"/>
    </row>
    <row r="20" spans="1:41" ht="14.1" customHeight="1" thickBot="1" x14ac:dyDescent="0.3">
      <c r="A20" s="11">
        <v>5</v>
      </c>
      <c r="B20" s="41">
        <v>206824</v>
      </c>
      <c r="C20" s="39" t="s">
        <v>66</v>
      </c>
      <c r="D20" s="40" t="s">
        <v>62</v>
      </c>
      <c r="E20" s="12"/>
      <c r="F20" s="12"/>
      <c r="G20" s="12"/>
      <c r="H20" s="12"/>
      <c r="I20" s="12"/>
      <c r="J20" s="14">
        <f t="shared" si="0"/>
        <v>0</v>
      </c>
      <c r="K20" s="12"/>
      <c r="L20" s="12"/>
      <c r="M20" s="14">
        <f t="shared" si="1"/>
        <v>0</v>
      </c>
      <c r="N20" s="15" t="str">
        <f t="shared" si="2"/>
        <v>D</v>
      </c>
      <c r="O20" s="12"/>
      <c r="P20" s="12"/>
      <c r="Q20" s="12"/>
      <c r="R20" s="14">
        <f t="shared" si="3"/>
        <v>0</v>
      </c>
      <c r="S20" s="15" t="str">
        <f t="shared" si="4"/>
        <v>D</v>
      </c>
      <c r="T20" s="12"/>
      <c r="U20" s="12"/>
      <c r="V20" s="12"/>
      <c r="W20" s="34">
        <f t="shared" si="5"/>
        <v>0</v>
      </c>
      <c r="X20" s="37" t="str">
        <f t="shared" si="6"/>
        <v>C</v>
      </c>
      <c r="Z20" s="56"/>
      <c r="AA20" s="57"/>
      <c r="AB20" s="57"/>
      <c r="AC20" s="57"/>
      <c r="AD20" s="58"/>
      <c r="AH20" s="20">
        <f t="shared" si="7"/>
        <v>206824</v>
      </c>
      <c r="AI20" s="21">
        <f t="shared" si="8"/>
        <v>0</v>
      </c>
      <c r="AJ20" s="20" t="str">
        <f t="shared" si="8"/>
        <v>D</v>
      </c>
      <c r="AK20" s="21">
        <f t="shared" si="9"/>
        <v>0</v>
      </c>
      <c r="AL20" s="20" t="str">
        <f t="shared" si="9"/>
        <v>D</v>
      </c>
      <c r="AM20" s="20"/>
      <c r="AN20" s="20"/>
    </row>
    <row r="21" spans="1:41" ht="14.1" customHeight="1" thickBot="1" x14ac:dyDescent="0.3">
      <c r="A21" s="11">
        <v>6</v>
      </c>
      <c r="B21" s="41">
        <v>206833</v>
      </c>
      <c r="C21" s="39" t="s">
        <v>67</v>
      </c>
      <c r="D21" s="40" t="s">
        <v>62</v>
      </c>
      <c r="E21" s="12"/>
      <c r="F21" s="12"/>
      <c r="G21" s="12"/>
      <c r="H21" s="12"/>
      <c r="I21" s="12"/>
      <c r="J21" s="14">
        <f t="shared" si="0"/>
        <v>0</v>
      </c>
      <c r="K21" s="12"/>
      <c r="L21" s="12"/>
      <c r="M21" s="14">
        <f t="shared" si="1"/>
        <v>0</v>
      </c>
      <c r="N21" s="15" t="str">
        <f t="shared" si="2"/>
        <v>D</v>
      </c>
      <c r="O21" s="12"/>
      <c r="P21" s="12"/>
      <c r="Q21" s="12"/>
      <c r="R21" s="14">
        <f t="shared" si="3"/>
        <v>0</v>
      </c>
      <c r="S21" s="15" t="str">
        <f t="shared" si="4"/>
        <v>D</v>
      </c>
      <c r="T21" s="12"/>
      <c r="U21" s="12"/>
      <c r="V21" s="12"/>
      <c r="W21" s="34">
        <f t="shared" si="5"/>
        <v>0</v>
      </c>
      <c r="X21" s="37" t="str">
        <f t="shared" si="6"/>
        <v>C</v>
      </c>
      <c r="Z21" s="56"/>
      <c r="AA21" s="57"/>
      <c r="AB21" s="57"/>
      <c r="AC21" s="57"/>
      <c r="AD21" s="58"/>
      <c r="AH21" s="20">
        <f t="shared" si="7"/>
        <v>206833</v>
      </c>
      <c r="AI21" s="21">
        <f t="shared" si="8"/>
        <v>0</v>
      </c>
      <c r="AJ21" s="20" t="str">
        <f t="shared" si="8"/>
        <v>D</v>
      </c>
      <c r="AK21" s="21">
        <f t="shared" si="9"/>
        <v>0</v>
      </c>
      <c r="AL21" s="20" t="str">
        <f t="shared" si="9"/>
        <v>D</v>
      </c>
      <c r="AM21" s="20"/>
      <c r="AN21" s="20"/>
    </row>
    <row r="22" spans="1:41" ht="14.1" customHeight="1" thickBot="1" x14ac:dyDescent="0.3">
      <c r="A22" s="11">
        <v>7</v>
      </c>
      <c r="B22" s="41">
        <v>206837</v>
      </c>
      <c r="C22" s="39" t="s">
        <v>68</v>
      </c>
      <c r="D22" s="40" t="s">
        <v>69</v>
      </c>
      <c r="E22" s="12"/>
      <c r="F22" s="12"/>
      <c r="G22" s="12"/>
      <c r="H22" s="12"/>
      <c r="I22" s="12"/>
      <c r="J22" s="14">
        <f t="shared" si="0"/>
        <v>0</v>
      </c>
      <c r="K22" s="12"/>
      <c r="L22" s="12"/>
      <c r="M22" s="14">
        <f t="shared" si="1"/>
        <v>0</v>
      </c>
      <c r="N22" s="15" t="str">
        <f t="shared" si="2"/>
        <v>D</v>
      </c>
      <c r="O22" s="12"/>
      <c r="P22" s="12"/>
      <c r="Q22" s="12"/>
      <c r="R22" s="14">
        <f t="shared" si="3"/>
        <v>0</v>
      </c>
      <c r="S22" s="15" t="str">
        <f t="shared" si="4"/>
        <v>D</v>
      </c>
      <c r="T22" s="12"/>
      <c r="U22" s="12"/>
      <c r="V22" s="12"/>
      <c r="W22" s="34">
        <f t="shared" si="5"/>
        <v>0</v>
      </c>
      <c r="X22" s="37" t="str">
        <f t="shared" si="6"/>
        <v>C</v>
      </c>
      <c r="Z22" s="56"/>
      <c r="AA22" s="57"/>
      <c r="AB22" s="57"/>
      <c r="AC22" s="57"/>
      <c r="AD22" s="58"/>
      <c r="AH22" s="20">
        <f t="shared" si="7"/>
        <v>206837</v>
      </c>
      <c r="AI22" s="21">
        <f t="shared" si="8"/>
        <v>0</v>
      </c>
      <c r="AJ22" s="20" t="str">
        <f t="shared" si="8"/>
        <v>D</v>
      </c>
      <c r="AK22" s="21">
        <f t="shared" si="9"/>
        <v>0</v>
      </c>
      <c r="AL22" s="20" t="str">
        <f t="shared" si="9"/>
        <v>D</v>
      </c>
      <c r="AM22" s="20"/>
      <c r="AN22" s="20"/>
    </row>
    <row r="23" spans="1:41" ht="14.1" customHeight="1" thickBot="1" x14ac:dyDescent="0.3">
      <c r="A23" s="11">
        <v>8</v>
      </c>
      <c r="B23" s="41">
        <v>206844</v>
      </c>
      <c r="C23" s="39" t="s">
        <v>70</v>
      </c>
      <c r="D23" s="40" t="s">
        <v>62</v>
      </c>
      <c r="E23" s="12"/>
      <c r="F23" s="12"/>
      <c r="G23" s="12"/>
      <c r="H23" s="12"/>
      <c r="I23" s="12"/>
      <c r="J23" s="14">
        <f t="shared" si="0"/>
        <v>0</v>
      </c>
      <c r="K23" s="12"/>
      <c r="L23" s="12"/>
      <c r="M23" s="14">
        <f t="shared" si="1"/>
        <v>0</v>
      </c>
      <c r="N23" s="15" t="str">
        <f t="shared" si="2"/>
        <v>D</v>
      </c>
      <c r="O23" s="12"/>
      <c r="P23" s="12"/>
      <c r="Q23" s="12"/>
      <c r="R23" s="14">
        <f t="shared" si="3"/>
        <v>0</v>
      </c>
      <c r="S23" s="15" t="str">
        <f t="shared" si="4"/>
        <v>D</v>
      </c>
      <c r="T23" s="12"/>
      <c r="U23" s="12"/>
      <c r="V23" s="12"/>
      <c r="W23" s="34">
        <f t="shared" si="5"/>
        <v>0</v>
      </c>
      <c r="X23" s="37" t="str">
        <f t="shared" si="6"/>
        <v>C</v>
      </c>
      <c r="Z23" s="56"/>
      <c r="AA23" s="57"/>
      <c r="AB23" s="57"/>
      <c r="AC23" s="57"/>
      <c r="AD23" s="58"/>
      <c r="AH23" s="20">
        <f t="shared" si="7"/>
        <v>206844</v>
      </c>
      <c r="AI23" s="21">
        <f t="shared" si="8"/>
        <v>0</v>
      </c>
      <c r="AJ23" s="20" t="str">
        <f t="shared" si="8"/>
        <v>D</v>
      </c>
      <c r="AK23" s="21">
        <f t="shared" si="9"/>
        <v>0</v>
      </c>
      <c r="AL23" s="20" t="str">
        <f t="shared" si="9"/>
        <v>D</v>
      </c>
      <c r="AM23" s="20"/>
      <c r="AN23" s="20"/>
    </row>
    <row r="24" spans="1:41" ht="14.1" customHeight="1" thickBot="1" x14ac:dyDescent="0.3">
      <c r="A24" s="11">
        <v>9</v>
      </c>
      <c r="B24" s="41">
        <v>206854</v>
      </c>
      <c r="C24" s="39" t="s">
        <v>71</v>
      </c>
      <c r="D24" s="40" t="s">
        <v>62</v>
      </c>
      <c r="E24" s="12"/>
      <c r="F24" s="12"/>
      <c r="G24" s="12"/>
      <c r="H24" s="12"/>
      <c r="I24" s="12"/>
      <c r="J24" s="14">
        <f t="shared" si="0"/>
        <v>0</v>
      </c>
      <c r="K24" s="12"/>
      <c r="L24" s="12"/>
      <c r="M24" s="14">
        <f t="shared" si="1"/>
        <v>0</v>
      </c>
      <c r="N24" s="15" t="str">
        <f t="shared" si="2"/>
        <v>D</v>
      </c>
      <c r="O24" s="12"/>
      <c r="P24" s="12"/>
      <c r="Q24" s="12"/>
      <c r="R24" s="14">
        <f t="shared" si="3"/>
        <v>0</v>
      </c>
      <c r="S24" s="15" t="str">
        <f t="shared" si="4"/>
        <v>D</v>
      </c>
      <c r="T24" s="12"/>
      <c r="U24" s="12"/>
      <c r="V24" s="12"/>
      <c r="W24" s="34">
        <f t="shared" si="5"/>
        <v>0</v>
      </c>
      <c r="X24" s="37" t="str">
        <f t="shared" si="6"/>
        <v>C</v>
      </c>
      <c r="Z24" s="56"/>
      <c r="AA24" s="57"/>
      <c r="AB24" s="57"/>
      <c r="AC24" s="57"/>
      <c r="AD24" s="58"/>
      <c r="AH24" s="20">
        <f t="shared" si="7"/>
        <v>206854</v>
      </c>
      <c r="AI24" s="21">
        <f t="shared" si="8"/>
        <v>0</v>
      </c>
      <c r="AJ24" s="20" t="str">
        <f t="shared" si="8"/>
        <v>D</v>
      </c>
      <c r="AK24" s="21">
        <f t="shared" si="9"/>
        <v>0</v>
      </c>
      <c r="AL24" s="20" t="str">
        <f t="shared" si="9"/>
        <v>D</v>
      </c>
      <c r="AM24" s="20"/>
      <c r="AN24" s="20"/>
    </row>
    <row r="25" spans="1:41" ht="14.1" customHeight="1" thickBot="1" x14ac:dyDescent="0.3">
      <c r="A25" s="11">
        <v>10</v>
      </c>
      <c r="B25" s="41">
        <v>206860</v>
      </c>
      <c r="C25" s="39" t="s">
        <v>72</v>
      </c>
      <c r="D25" s="40" t="s">
        <v>69</v>
      </c>
      <c r="E25" s="12"/>
      <c r="F25" s="12"/>
      <c r="G25" s="12"/>
      <c r="H25" s="12"/>
      <c r="I25" s="12"/>
      <c r="J25" s="14">
        <f t="shared" si="0"/>
        <v>0</v>
      </c>
      <c r="K25" s="12"/>
      <c r="L25" s="12"/>
      <c r="M25" s="14">
        <f t="shared" si="1"/>
        <v>0</v>
      </c>
      <c r="N25" s="15" t="str">
        <f t="shared" si="2"/>
        <v>D</v>
      </c>
      <c r="O25" s="12"/>
      <c r="P25" s="12"/>
      <c r="Q25" s="12"/>
      <c r="R25" s="14">
        <f t="shared" si="3"/>
        <v>0</v>
      </c>
      <c r="S25" s="15" t="str">
        <f t="shared" si="4"/>
        <v>D</v>
      </c>
      <c r="T25" s="12"/>
      <c r="U25" s="12"/>
      <c r="V25" s="12"/>
      <c r="W25" s="34">
        <f t="shared" si="5"/>
        <v>0</v>
      </c>
      <c r="X25" s="37" t="str">
        <f t="shared" si="6"/>
        <v>C</v>
      </c>
      <c r="Z25" s="56"/>
      <c r="AA25" s="57"/>
      <c r="AB25" s="57"/>
      <c r="AC25" s="57"/>
      <c r="AD25" s="58"/>
      <c r="AH25" s="20">
        <f t="shared" si="7"/>
        <v>206860</v>
      </c>
      <c r="AI25" s="21">
        <f t="shared" si="8"/>
        <v>0</v>
      </c>
      <c r="AJ25" s="20" t="str">
        <f t="shared" si="8"/>
        <v>D</v>
      </c>
      <c r="AK25" s="21">
        <f t="shared" si="9"/>
        <v>0</v>
      </c>
      <c r="AL25" s="20" t="str">
        <f t="shared" si="9"/>
        <v>D</v>
      </c>
      <c r="AM25" s="20"/>
      <c r="AN25" s="20"/>
    </row>
    <row r="26" spans="1:41" ht="14.1" customHeight="1" thickBot="1" x14ac:dyDescent="0.3">
      <c r="A26" s="11">
        <v>11</v>
      </c>
      <c r="B26" s="41">
        <v>206874</v>
      </c>
      <c r="C26" s="39" t="s">
        <v>73</v>
      </c>
      <c r="D26" s="40" t="s">
        <v>62</v>
      </c>
      <c r="E26" s="12"/>
      <c r="F26" s="12"/>
      <c r="G26" s="12"/>
      <c r="H26" s="12"/>
      <c r="I26" s="12"/>
      <c r="J26" s="14">
        <f t="shared" si="0"/>
        <v>0</v>
      </c>
      <c r="K26" s="12"/>
      <c r="L26" s="12"/>
      <c r="M26" s="14">
        <f t="shared" si="1"/>
        <v>0</v>
      </c>
      <c r="N26" s="15" t="str">
        <f t="shared" si="2"/>
        <v>D</v>
      </c>
      <c r="O26" s="12"/>
      <c r="P26" s="12"/>
      <c r="Q26" s="12"/>
      <c r="R26" s="14">
        <f t="shared" si="3"/>
        <v>0</v>
      </c>
      <c r="S26" s="15" t="str">
        <f t="shared" si="4"/>
        <v>D</v>
      </c>
      <c r="T26" s="12"/>
      <c r="U26" s="12"/>
      <c r="V26" s="12"/>
      <c r="W26" s="34">
        <f t="shared" si="5"/>
        <v>0</v>
      </c>
      <c r="X26" s="37" t="str">
        <f t="shared" si="6"/>
        <v>C</v>
      </c>
      <c r="Z26" s="56"/>
      <c r="AA26" s="57"/>
      <c r="AB26" s="57"/>
      <c r="AC26" s="57"/>
      <c r="AD26" s="58"/>
      <c r="AH26" s="20">
        <f t="shared" si="7"/>
        <v>206874</v>
      </c>
      <c r="AI26" s="21">
        <f t="shared" si="8"/>
        <v>0</v>
      </c>
      <c r="AJ26" s="20" t="str">
        <f t="shared" si="8"/>
        <v>D</v>
      </c>
      <c r="AK26" s="21">
        <f t="shared" si="9"/>
        <v>0</v>
      </c>
      <c r="AL26" s="20" t="str">
        <f t="shared" si="9"/>
        <v>D</v>
      </c>
      <c r="AM26" s="20"/>
      <c r="AN26" s="20"/>
    </row>
    <row r="27" spans="1:41" ht="14.1" customHeight="1" thickBot="1" x14ac:dyDescent="0.3">
      <c r="A27" s="11">
        <v>12</v>
      </c>
      <c r="B27" s="41">
        <v>206879</v>
      </c>
      <c r="C27" s="39" t="s">
        <v>74</v>
      </c>
      <c r="D27" s="40" t="s">
        <v>62</v>
      </c>
      <c r="E27" s="12"/>
      <c r="F27" s="12"/>
      <c r="G27" s="12"/>
      <c r="H27" s="12"/>
      <c r="I27" s="12"/>
      <c r="J27" s="14">
        <f t="shared" si="0"/>
        <v>0</v>
      </c>
      <c r="K27" s="12"/>
      <c r="L27" s="12"/>
      <c r="M27" s="14">
        <f t="shared" si="1"/>
        <v>0</v>
      </c>
      <c r="N27" s="15" t="str">
        <f t="shared" si="2"/>
        <v>D</v>
      </c>
      <c r="O27" s="12"/>
      <c r="P27" s="12"/>
      <c r="Q27" s="12"/>
      <c r="R27" s="14">
        <f t="shared" si="3"/>
        <v>0</v>
      </c>
      <c r="S27" s="15" t="str">
        <f t="shared" si="4"/>
        <v>D</v>
      </c>
      <c r="T27" s="12"/>
      <c r="U27" s="12"/>
      <c r="V27" s="12"/>
      <c r="W27" s="34">
        <f t="shared" si="5"/>
        <v>0</v>
      </c>
      <c r="X27" s="37" t="str">
        <f t="shared" si="6"/>
        <v>C</v>
      </c>
      <c r="Z27" s="56"/>
      <c r="AA27" s="57"/>
      <c r="AB27" s="57"/>
      <c r="AC27" s="57"/>
      <c r="AD27" s="58"/>
      <c r="AH27" s="20">
        <f t="shared" si="7"/>
        <v>206879</v>
      </c>
      <c r="AI27" s="21">
        <f t="shared" si="8"/>
        <v>0</v>
      </c>
      <c r="AJ27" s="20" t="str">
        <f t="shared" si="8"/>
        <v>D</v>
      </c>
      <c r="AK27" s="21">
        <f t="shared" si="9"/>
        <v>0</v>
      </c>
      <c r="AL27" s="20" t="str">
        <f t="shared" si="9"/>
        <v>D</v>
      </c>
      <c r="AM27" s="20"/>
      <c r="AN27" s="20"/>
    </row>
    <row r="28" spans="1:41" ht="14.1" customHeight="1" thickBot="1" x14ac:dyDescent="0.3">
      <c r="A28" s="11">
        <v>13</v>
      </c>
      <c r="B28" s="41">
        <v>206884</v>
      </c>
      <c r="C28" s="39" t="s">
        <v>75</v>
      </c>
      <c r="D28" s="40" t="s">
        <v>62</v>
      </c>
      <c r="E28" s="12"/>
      <c r="F28" s="12"/>
      <c r="G28" s="12"/>
      <c r="H28" s="12"/>
      <c r="I28" s="12"/>
      <c r="J28" s="14">
        <f t="shared" si="0"/>
        <v>0</v>
      </c>
      <c r="K28" s="12"/>
      <c r="L28" s="12"/>
      <c r="M28" s="14">
        <f t="shared" si="1"/>
        <v>0</v>
      </c>
      <c r="N28" s="15" t="str">
        <f t="shared" si="2"/>
        <v>D</v>
      </c>
      <c r="O28" s="12"/>
      <c r="P28" s="12"/>
      <c r="Q28" s="12"/>
      <c r="R28" s="14">
        <f t="shared" si="3"/>
        <v>0</v>
      </c>
      <c r="S28" s="15" t="str">
        <f t="shared" si="4"/>
        <v>D</v>
      </c>
      <c r="T28" s="12"/>
      <c r="U28" s="12"/>
      <c r="V28" s="12"/>
      <c r="W28" s="34">
        <f t="shared" si="5"/>
        <v>0</v>
      </c>
      <c r="X28" s="37" t="str">
        <f t="shared" si="6"/>
        <v>C</v>
      </c>
      <c r="Z28" s="59"/>
      <c r="AA28" s="60"/>
      <c r="AB28" s="60"/>
      <c r="AC28" s="60"/>
      <c r="AD28" s="61"/>
      <c r="AH28" s="20">
        <f t="shared" si="7"/>
        <v>206884</v>
      </c>
      <c r="AI28" s="21">
        <f t="shared" si="8"/>
        <v>0</v>
      </c>
      <c r="AJ28" s="20" t="str">
        <f t="shared" si="8"/>
        <v>D</v>
      </c>
      <c r="AK28" s="21">
        <f t="shared" si="9"/>
        <v>0</v>
      </c>
      <c r="AL28" s="20" t="str">
        <f t="shared" si="9"/>
        <v>D</v>
      </c>
      <c r="AM28" s="20"/>
      <c r="AN28" s="20"/>
    </row>
    <row r="29" spans="1:41" ht="14.1" customHeight="1" thickBot="1" x14ac:dyDescent="0.3">
      <c r="A29" s="11">
        <v>14</v>
      </c>
      <c r="B29" s="41">
        <v>206892</v>
      </c>
      <c r="C29" s="39" t="s">
        <v>76</v>
      </c>
      <c r="D29" s="40" t="s">
        <v>69</v>
      </c>
      <c r="E29" s="12"/>
      <c r="F29" s="12"/>
      <c r="G29" s="12"/>
      <c r="H29" s="12"/>
      <c r="I29" s="12"/>
      <c r="J29" s="14">
        <f t="shared" si="0"/>
        <v>0</v>
      </c>
      <c r="K29" s="12"/>
      <c r="L29" s="12"/>
      <c r="M29" s="14">
        <f t="shared" si="1"/>
        <v>0</v>
      </c>
      <c r="N29" s="15" t="str">
        <f t="shared" si="2"/>
        <v>D</v>
      </c>
      <c r="O29" s="12"/>
      <c r="P29" s="12"/>
      <c r="Q29" s="12"/>
      <c r="R29" s="14">
        <f t="shared" si="3"/>
        <v>0</v>
      </c>
      <c r="S29" s="15" t="str">
        <f t="shared" si="4"/>
        <v>D</v>
      </c>
      <c r="T29" s="12"/>
      <c r="U29" s="12"/>
      <c r="V29" s="12"/>
      <c r="W29" s="34">
        <f t="shared" si="5"/>
        <v>0</v>
      </c>
      <c r="X29" s="37" t="str">
        <f t="shared" si="6"/>
        <v>C</v>
      </c>
      <c r="Z29"/>
      <c r="AA29"/>
      <c r="AB29"/>
      <c r="AC29"/>
      <c r="AD29"/>
      <c r="AH29" s="20">
        <f t="shared" si="7"/>
        <v>206892</v>
      </c>
      <c r="AI29" s="21">
        <f t="shared" si="8"/>
        <v>0</v>
      </c>
      <c r="AJ29" s="20" t="str">
        <f t="shared" si="8"/>
        <v>D</v>
      </c>
      <c r="AK29" s="21">
        <f t="shared" si="9"/>
        <v>0</v>
      </c>
      <c r="AL29" s="20" t="str">
        <f t="shared" si="9"/>
        <v>D</v>
      </c>
      <c r="AM29" s="20"/>
      <c r="AN29" s="20"/>
    </row>
    <row r="30" spans="1:41" ht="14.1" customHeight="1" thickBot="1" x14ac:dyDescent="0.3">
      <c r="A30" s="11">
        <v>15</v>
      </c>
      <c r="B30" s="41">
        <v>206898</v>
      </c>
      <c r="C30" s="39" t="s">
        <v>77</v>
      </c>
      <c r="D30" s="40" t="s">
        <v>62</v>
      </c>
      <c r="E30" s="12"/>
      <c r="F30" s="12"/>
      <c r="G30" s="12"/>
      <c r="H30" s="12"/>
      <c r="I30" s="12"/>
      <c r="J30" s="14">
        <f t="shared" si="0"/>
        <v>0</v>
      </c>
      <c r="K30" s="12"/>
      <c r="L30" s="12"/>
      <c r="M30" s="14">
        <f t="shared" si="1"/>
        <v>0</v>
      </c>
      <c r="N30" s="15" t="str">
        <f t="shared" si="2"/>
        <v>D</v>
      </c>
      <c r="O30" s="12"/>
      <c r="P30" s="12"/>
      <c r="Q30" s="12"/>
      <c r="R30" s="14">
        <f t="shared" si="3"/>
        <v>0</v>
      </c>
      <c r="S30" s="15" t="str">
        <f t="shared" si="4"/>
        <v>D</v>
      </c>
      <c r="T30" s="12"/>
      <c r="U30" s="12"/>
      <c r="V30" s="12"/>
      <c r="W30" s="34">
        <f t="shared" si="5"/>
        <v>0</v>
      </c>
      <c r="X30" s="37" t="str">
        <f t="shared" si="6"/>
        <v>C</v>
      </c>
      <c r="AH30" s="20">
        <f t="shared" si="7"/>
        <v>206898</v>
      </c>
      <c r="AI30" s="21">
        <f t="shared" si="8"/>
        <v>0</v>
      </c>
      <c r="AJ30" s="20" t="str">
        <f t="shared" si="8"/>
        <v>D</v>
      </c>
      <c r="AK30" s="21">
        <f t="shared" si="9"/>
        <v>0</v>
      </c>
      <c r="AL30" s="20" t="str">
        <f t="shared" si="9"/>
        <v>D</v>
      </c>
      <c r="AM30" s="20"/>
      <c r="AN30" s="20"/>
    </row>
    <row r="31" spans="1:41" ht="14.1" customHeight="1" thickBot="1" x14ac:dyDescent="0.3">
      <c r="A31" s="11">
        <v>16</v>
      </c>
      <c r="B31" s="41">
        <v>206910</v>
      </c>
      <c r="C31" s="39" t="s">
        <v>78</v>
      </c>
      <c r="D31" s="40" t="s">
        <v>62</v>
      </c>
      <c r="E31" s="12"/>
      <c r="F31" s="12"/>
      <c r="G31" s="12"/>
      <c r="H31" s="12"/>
      <c r="I31" s="12"/>
      <c r="J31" s="14">
        <f t="shared" si="0"/>
        <v>0</v>
      </c>
      <c r="K31" s="12"/>
      <c r="L31" s="12"/>
      <c r="M31" s="14">
        <f t="shared" si="1"/>
        <v>0</v>
      </c>
      <c r="N31" s="15" t="str">
        <f t="shared" si="2"/>
        <v>D</v>
      </c>
      <c r="O31" s="12"/>
      <c r="P31" s="12"/>
      <c r="Q31" s="12"/>
      <c r="R31" s="14">
        <f t="shared" si="3"/>
        <v>0</v>
      </c>
      <c r="S31" s="15" t="str">
        <f t="shared" si="4"/>
        <v>D</v>
      </c>
      <c r="T31" s="12"/>
      <c r="U31" s="12"/>
      <c r="V31" s="12"/>
      <c r="W31" s="34">
        <f t="shared" si="5"/>
        <v>0</v>
      </c>
      <c r="X31" s="37" t="str">
        <f t="shared" si="6"/>
        <v>C</v>
      </c>
      <c r="Z31" s="62" t="s">
        <v>28</v>
      </c>
      <c r="AA31" s="63"/>
      <c r="AB31" s="64"/>
      <c r="AC31" s="62" t="s">
        <v>60</v>
      </c>
      <c r="AD31" s="68">
        <v>75</v>
      </c>
      <c r="AH31" s="20">
        <f t="shared" si="7"/>
        <v>206910</v>
      </c>
      <c r="AI31" s="21">
        <f t="shared" si="8"/>
        <v>0</v>
      </c>
      <c r="AJ31" s="20" t="str">
        <f t="shared" si="8"/>
        <v>D</v>
      </c>
      <c r="AK31" s="21">
        <f t="shared" si="9"/>
        <v>0</v>
      </c>
      <c r="AL31" s="20" t="str">
        <f t="shared" si="9"/>
        <v>D</v>
      </c>
      <c r="AM31" s="20"/>
      <c r="AN31" s="20"/>
    </row>
    <row r="32" spans="1:41" ht="14.1" customHeight="1" thickBot="1" x14ac:dyDescent="0.3">
      <c r="A32" s="11">
        <v>17</v>
      </c>
      <c r="B32" s="41">
        <v>206915</v>
      </c>
      <c r="C32" s="39" t="s">
        <v>79</v>
      </c>
      <c r="D32" s="40" t="s">
        <v>62</v>
      </c>
      <c r="E32" s="12"/>
      <c r="F32" s="12"/>
      <c r="G32" s="12"/>
      <c r="H32" s="12"/>
      <c r="I32" s="12"/>
      <c r="J32" s="14">
        <f t="shared" si="0"/>
        <v>0</v>
      </c>
      <c r="K32" s="12"/>
      <c r="L32" s="12"/>
      <c r="M32" s="14">
        <f t="shared" si="1"/>
        <v>0</v>
      </c>
      <c r="N32" s="15" t="str">
        <f t="shared" si="2"/>
        <v>D</v>
      </c>
      <c r="O32" s="12"/>
      <c r="P32" s="12"/>
      <c r="Q32" s="12"/>
      <c r="R32" s="14">
        <f t="shared" si="3"/>
        <v>0</v>
      </c>
      <c r="S32" s="15" t="str">
        <f t="shared" si="4"/>
        <v>D</v>
      </c>
      <c r="T32" s="12"/>
      <c r="U32" s="12"/>
      <c r="V32" s="12"/>
      <c r="W32" s="34">
        <f t="shared" si="5"/>
        <v>0</v>
      </c>
      <c r="X32" s="37" t="str">
        <f t="shared" si="6"/>
        <v>C</v>
      </c>
      <c r="Z32" s="65"/>
      <c r="AA32" s="66"/>
      <c r="AB32" s="67"/>
      <c r="AC32" s="65"/>
      <c r="AD32" s="69"/>
      <c r="AH32" s="20">
        <f t="shared" si="7"/>
        <v>206915</v>
      </c>
      <c r="AI32" s="21">
        <f t="shared" si="8"/>
        <v>0</v>
      </c>
      <c r="AJ32" s="20" t="str">
        <f t="shared" si="8"/>
        <v>D</v>
      </c>
      <c r="AK32" s="21">
        <f t="shared" si="9"/>
        <v>0</v>
      </c>
      <c r="AL32" s="20" t="str">
        <f t="shared" si="9"/>
        <v>D</v>
      </c>
      <c r="AM32" s="20"/>
      <c r="AN32" s="20"/>
    </row>
    <row r="33" spans="1:40" ht="14.1" customHeight="1" thickBot="1" x14ac:dyDescent="0.3">
      <c r="A33" s="11">
        <v>18</v>
      </c>
      <c r="B33" s="41">
        <v>206917</v>
      </c>
      <c r="C33" s="39" t="s">
        <v>80</v>
      </c>
      <c r="D33" s="40" t="s">
        <v>62</v>
      </c>
      <c r="E33" s="12"/>
      <c r="F33" s="12"/>
      <c r="G33" s="12"/>
      <c r="H33" s="12"/>
      <c r="I33" s="12"/>
      <c r="J33" s="14">
        <f t="shared" si="0"/>
        <v>0</v>
      </c>
      <c r="K33" s="12"/>
      <c r="L33" s="12"/>
      <c r="M33" s="14">
        <f t="shared" si="1"/>
        <v>0</v>
      </c>
      <c r="N33" s="15" t="str">
        <f t="shared" si="2"/>
        <v>D</v>
      </c>
      <c r="O33" s="12"/>
      <c r="P33" s="12"/>
      <c r="Q33" s="12"/>
      <c r="R33" s="14">
        <f t="shared" si="3"/>
        <v>0</v>
      </c>
      <c r="S33" s="15" t="str">
        <f t="shared" si="4"/>
        <v>D</v>
      </c>
      <c r="T33" s="12"/>
      <c r="U33" s="12"/>
      <c r="V33" s="12"/>
      <c r="W33" s="34">
        <f t="shared" si="5"/>
        <v>0</v>
      </c>
      <c r="X33" s="37" t="str">
        <f t="shared" si="6"/>
        <v>C</v>
      </c>
      <c r="Z33" s="53" t="s">
        <v>47</v>
      </c>
      <c r="AA33" s="54"/>
      <c r="AB33" s="54"/>
      <c r="AC33" s="54"/>
      <c r="AD33" s="55"/>
      <c r="AH33" s="20">
        <f t="shared" si="7"/>
        <v>206917</v>
      </c>
      <c r="AI33" s="21">
        <f t="shared" si="8"/>
        <v>0</v>
      </c>
      <c r="AJ33" s="20" t="str">
        <f t="shared" si="8"/>
        <v>D</v>
      </c>
      <c r="AK33" s="21">
        <f t="shared" si="9"/>
        <v>0</v>
      </c>
      <c r="AL33" s="20" t="str">
        <f t="shared" si="9"/>
        <v>D</v>
      </c>
      <c r="AM33" s="20"/>
      <c r="AN33" s="20"/>
    </row>
    <row r="34" spans="1:40" ht="14.1" customHeight="1" thickBot="1" x14ac:dyDescent="0.3">
      <c r="A34" s="11">
        <v>19</v>
      </c>
      <c r="B34" s="41">
        <v>206923</v>
      </c>
      <c r="C34" s="39" t="s">
        <v>81</v>
      </c>
      <c r="D34" s="40" t="s">
        <v>62</v>
      </c>
      <c r="E34" s="12"/>
      <c r="F34" s="12"/>
      <c r="G34" s="12"/>
      <c r="H34" s="12"/>
      <c r="I34" s="12"/>
      <c r="J34" s="14">
        <f t="shared" si="0"/>
        <v>0</v>
      </c>
      <c r="K34" s="12"/>
      <c r="L34" s="12"/>
      <c r="M34" s="14">
        <f t="shared" si="1"/>
        <v>0</v>
      </c>
      <c r="N34" s="15" t="str">
        <f t="shared" si="2"/>
        <v>D</v>
      </c>
      <c r="O34" s="12"/>
      <c r="P34" s="12"/>
      <c r="Q34" s="12"/>
      <c r="R34" s="14">
        <f t="shared" si="3"/>
        <v>0</v>
      </c>
      <c r="S34" s="15" t="str">
        <f t="shared" si="4"/>
        <v>D</v>
      </c>
      <c r="T34" s="12"/>
      <c r="U34" s="12"/>
      <c r="V34" s="12"/>
      <c r="W34" s="34">
        <f t="shared" si="5"/>
        <v>0</v>
      </c>
      <c r="X34" s="37" t="str">
        <f t="shared" si="6"/>
        <v>C</v>
      </c>
      <c r="Z34" s="56"/>
      <c r="AA34" s="57"/>
      <c r="AB34" s="57"/>
      <c r="AC34" s="57"/>
      <c r="AD34" s="58"/>
      <c r="AH34" s="20">
        <f t="shared" si="7"/>
        <v>206923</v>
      </c>
      <c r="AI34" s="21">
        <f t="shared" si="8"/>
        <v>0</v>
      </c>
      <c r="AJ34" s="20" t="str">
        <f t="shared" si="8"/>
        <v>D</v>
      </c>
      <c r="AK34" s="21">
        <f t="shared" si="9"/>
        <v>0</v>
      </c>
      <c r="AL34" s="20" t="str">
        <f t="shared" si="9"/>
        <v>D</v>
      </c>
      <c r="AM34" s="20"/>
      <c r="AN34" s="20"/>
    </row>
    <row r="35" spans="1:40" ht="14.1" customHeight="1" thickBot="1" x14ac:dyDescent="0.3">
      <c r="A35" s="11">
        <v>20</v>
      </c>
      <c r="B35" s="41">
        <v>206925</v>
      </c>
      <c r="C35" s="39" t="s">
        <v>82</v>
      </c>
      <c r="D35" s="40" t="s">
        <v>62</v>
      </c>
      <c r="E35" s="12"/>
      <c r="F35" s="12"/>
      <c r="G35" s="12"/>
      <c r="H35" s="12"/>
      <c r="I35" s="12"/>
      <c r="J35" s="14">
        <f t="shared" si="0"/>
        <v>0</v>
      </c>
      <c r="K35" s="12"/>
      <c r="L35" s="12"/>
      <c r="M35" s="14">
        <f t="shared" si="1"/>
        <v>0</v>
      </c>
      <c r="N35" s="15" t="str">
        <f t="shared" si="2"/>
        <v>D</v>
      </c>
      <c r="O35" s="12"/>
      <c r="P35" s="12"/>
      <c r="Q35" s="12"/>
      <c r="R35" s="14">
        <f t="shared" si="3"/>
        <v>0</v>
      </c>
      <c r="S35" s="15" t="str">
        <f t="shared" si="4"/>
        <v>D</v>
      </c>
      <c r="T35" s="12"/>
      <c r="U35" s="12"/>
      <c r="V35" s="12"/>
      <c r="W35" s="34">
        <f t="shared" si="5"/>
        <v>0</v>
      </c>
      <c r="X35" s="37" t="str">
        <f t="shared" si="6"/>
        <v>C</v>
      </c>
      <c r="Z35" s="56"/>
      <c r="AA35" s="57"/>
      <c r="AB35" s="57"/>
      <c r="AC35" s="57"/>
      <c r="AD35" s="58"/>
      <c r="AH35" s="20">
        <f t="shared" si="7"/>
        <v>206925</v>
      </c>
      <c r="AI35" s="21">
        <f t="shared" si="8"/>
        <v>0</v>
      </c>
      <c r="AJ35" s="20" t="str">
        <f t="shared" si="8"/>
        <v>D</v>
      </c>
      <c r="AK35" s="21">
        <f t="shared" si="9"/>
        <v>0</v>
      </c>
      <c r="AL35" s="20" t="str">
        <f t="shared" si="9"/>
        <v>D</v>
      </c>
      <c r="AM35" s="20"/>
      <c r="AN35" s="20"/>
    </row>
    <row r="36" spans="1:40" ht="14.1" customHeight="1" thickBot="1" x14ac:dyDescent="0.3">
      <c r="A36" s="11">
        <v>21</v>
      </c>
      <c r="B36" s="41">
        <v>206931</v>
      </c>
      <c r="C36" s="39" t="s">
        <v>83</v>
      </c>
      <c r="D36" s="40" t="s">
        <v>62</v>
      </c>
      <c r="E36" s="12"/>
      <c r="F36" s="12"/>
      <c r="G36" s="12"/>
      <c r="H36" s="12"/>
      <c r="I36" s="12"/>
      <c r="J36" s="14">
        <f t="shared" si="0"/>
        <v>0</v>
      </c>
      <c r="K36" s="12"/>
      <c r="L36" s="12"/>
      <c r="M36" s="14">
        <f t="shared" si="1"/>
        <v>0</v>
      </c>
      <c r="N36" s="15" t="str">
        <f t="shared" si="2"/>
        <v>D</v>
      </c>
      <c r="O36" s="12"/>
      <c r="P36" s="12"/>
      <c r="Q36" s="12"/>
      <c r="R36" s="14">
        <f t="shared" si="3"/>
        <v>0</v>
      </c>
      <c r="S36" s="15" t="str">
        <f t="shared" si="4"/>
        <v>D</v>
      </c>
      <c r="T36" s="12"/>
      <c r="U36" s="12"/>
      <c r="V36" s="12"/>
      <c r="W36" s="34">
        <f t="shared" si="5"/>
        <v>0</v>
      </c>
      <c r="X36" s="37" t="str">
        <f t="shared" si="6"/>
        <v>C</v>
      </c>
      <c r="Z36" s="56"/>
      <c r="AA36" s="57"/>
      <c r="AB36" s="57"/>
      <c r="AC36" s="57"/>
      <c r="AD36" s="58"/>
      <c r="AH36" s="20">
        <f t="shared" si="7"/>
        <v>206931</v>
      </c>
      <c r="AI36" s="21">
        <f t="shared" si="8"/>
        <v>0</v>
      </c>
      <c r="AJ36" s="20" t="str">
        <f t="shared" si="8"/>
        <v>D</v>
      </c>
      <c r="AK36" s="21">
        <f t="shared" si="9"/>
        <v>0</v>
      </c>
      <c r="AL36" s="20" t="str">
        <f t="shared" si="9"/>
        <v>D</v>
      </c>
      <c r="AM36" s="20"/>
      <c r="AN36" s="20"/>
    </row>
    <row r="37" spans="1:40" ht="14.1" customHeight="1" thickBot="1" x14ac:dyDescent="0.3">
      <c r="A37" s="11">
        <v>22</v>
      </c>
      <c r="B37" s="41">
        <v>206935</v>
      </c>
      <c r="C37" s="39" t="s">
        <v>84</v>
      </c>
      <c r="D37" s="40" t="s">
        <v>62</v>
      </c>
      <c r="E37" s="12"/>
      <c r="F37" s="12"/>
      <c r="G37" s="12"/>
      <c r="H37" s="12"/>
      <c r="I37" s="12"/>
      <c r="J37" s="14">
        <f t="shared" si="0"/>
        <v>0</v>
      </c>
      <c r="K37" s="12"/>
      <c r="L37" s="12"/>
      <c r="M37" s="14">
        <f t="shared" si="1"/>
        <v>0</v>
      </c>
      <c r="N37" s="15" t="str">
        <f t="shared" si="2"/>
        <v>D</v>
      </c>
      <c r="O37" s="12"/>
      <c r="P37" s="12"/>
      <c r="Q37" s="12"/>
      <c r="R37" s="14">
        <f t="shared" si="3"/>
        <v>0</v>
      </c>
      <c r="S37" s="15" t="str">
        <f t="shared" si="4"/>
        <v>D</v>
      </c>
      <c r="T37" s="12"/>
      <c r="U37" s="12"/>
      <c r="V37" s="12"/>
      <c r="W37" s="34">
        <f t="shared" si="5"/>
        <v>0</v>
      </c>
      <c r="X37" s="37" t="str">
        <f t="shared" si="6"/>
        <v>C</v>
      </c>
      <c r="Z37" s="56"/>
      <c r="AA37" s="57"/>
      <c r="AB37" s="57"/>
      <c r="AC37" s="57"/>
      <c r="AD37" s="58"/>
      <c r="AH37" s="20">
        <f t="shared" si="7"/>
        <v>206935</v>
      </c>
      <c r="AI37" s="21">
        <f t="shared" si="8"/>
        <v>0</v>
      </c>
      <c r="AJ37" s="20" t="str">
        <f t="shared" si="8"/>
        <v>D</v>
      </c>
      <c r="AK37" s="21">
        <f t="shared" si="9"/>
        <v>0</v>
      </c>
      <c r="AL37" s="20" t="str">
        <f t="shared" si="9"/>
        <v>D</v>
      </c>
      <c r="AM37" s="20"/>
      <c r="AN37" s="20"/>
    </row>
    <row r="38" spans="1:40" ht="14.1" customHeight="1" thickBot="1" x14ac:dyDescent="0.3">
      <c r="A38" s="11">
        <v>23</v>
      </c>
      <c r="B38" s="41">
        <v>206938</v>
      </c>
      <c r="C38" s="39" t="s">
        <v>85</v>
      </c>
      <c r="D38" s="40" t="s">
        <v>62</v>
      </c>
      <c r="E38" s="12"/>
      <c r="F38" s="12"/>
      <c r="G38" s="12"/>
      <c r="H38" s="12"/>
      <c r="I38" s="12"/>
      <c r="J38" s="14">
        <f t="shared" si="0"/>
        <v>0</v>
      </c>
      <c r="K38" s="12"/>
      <c r="L38" s="12"/>
      <c r="M38" s="14">
        <f t="shared" si="1"/>
        <v>0</v>
      </c>
      <c r="N38" s="15" t="str">
        <f t="shared" si="2"/>
        <v>D</v>
      </c>
      <c r="O38" s="12"/>
      <c r="P38" s="12"/>
      <c r="Q38" s="12"/>
      <c r="R38" s="14">
        <f t="shared" si="3"/>
        <v>0</v>
      </c>
      <c r="S38" s="15" t="str">
        <f t="shared" si="4"/>
        <v>D</v>
      </c>
      <c r="T38" s="12"/>
      <c r="U38" s="12"/>
      <c r="V38" s="12"/>
      <c r="W38" s="34">
        <f t="shared" si="5"/>
        <v>0</v>
      </c>
      <c r="X38" s="37" t="str">
        <f t="shared" si="6"/>
        <v>C</v>
      </c>
      <c r="Z38" s="56"/>
      <c r="AA38" s="57"/>
      <c r="AB38" s="57"/>
      <c r="AC38" s="57"/>
      <c r="AD38" s="58"/>
      <c r="AH38" s="20">
        <f t="shared" si="7"/>
        <v>206938</v>
      </c>
      <c r="AI38" s="21">
        <f t="shared" si="8"/>
        <v>0</v>
      </c>
      <c r="AJ38" s="20" t="str">
        <f t="shared" si="8"/>
        <v>D</v>
      </c>
      <c r="AK38" s="21">
        <f t="shared" si="9"/>
        <v>0</v>
      </c>
      <c r="AL38" s="20" t="str">
        <f t="shared" si="9"/>
        <v>D</v>
      </c>
      <c r="AM38" s="20"/>
      <c r="AN38" s="20"/>
    </row>
    <row r="39" spans="1:40" ht="14.1" customHeight="1" thickBot="1" x14ac:dyDescent="0.3">
      <c r="A39" s="11">
        <v>24</v>
      </c>
      <c r="B39" s="41">
        <v>206943</v>
      </c>
      <c r="C39" s="39" t="s">
        <v>86</v>
      </c>
      <c r="D39" s="40" t="s">
        <v>62</v>
      </c>
      <c r="E39" s="12"/>
      <c r="F39" s="12"/>
      <c r="G39" s="12"/>
      <c r="H39" s="12"/>
      <c r="I39" s="12"/>
      <c r="J39" s="14">
        <f t="shared" si="0"/>
        <v>0</v>
      </c>
      <c r="K39" s="12"/>
      <c r="L39" s="12"/>
      <c r="M39" s="14">
        <f t="shared" si="1"/>
        <v>0</v>
      </c>
      <c r="N39" s="15" t="str">
        <f t="shared" si="2"/>
        <v>D</v>
      </c>
      <c r="O39" s="12"/>
      <c r="P39" s="12"/>
      <c r="Q39" s="12"/>
      <c r="R39" s="14">
        <f t="shared" si="3"/>
        <v>0</v>
      </c>
      <c r="S39" s="15" t="str">
        <f t="shared" si="4"/>
        <v>D</v>
      </c>
      <c r="T39" s="12"/>
      <c r="U39" s="12"/>
      <c r="V39" s="12"/>
      <c r="W39" s="34">
        <f t="shared" si="5"/>
        <v>0</v>
      </c>
      <c r="X39" s="37" t="str">
        <f t="shared" si="6"/>
        <v>C</v>
      </c>
      <c r="Z39" s="56"/>
      <c r="AA39" s="57"/>
      <c r="AB39" s="57"/>
      <c r="AC39" s="57"/>
      <c r="AD39" s="58"/>
      <c r="AH39" s="20">
        <f t="shared" si="7"/>
        <v>206943</v>
      </c>
      <c r="AI39" s="21">
        <f t="shared" si="8"/>
        <v>0</v>
      </c>
      <c r="AJ39" s="20" t="str">
        <f t="shared" si="8"/>
        <v>D</v>
      </c>
      <c r="AK39" s="21">
        <f t="shared" si="9"/>
        <v>0</v>
      </c>
      <c r="AL39" s="20" t="str">
        <f t="shared" si="9"/>
        <v>D</v>
      </c>
      <c r="AM39" s="20"/>
      <c r="AN39" s="20"/>
    </row>
    <row r="40" spans="1:40" ht="14.1" customHeight="1" thickBot="1" x14ac:dyDescent="0.3">
      <c r="A40" s="11">
        <v>25</v>
      </c>
      <c r="B40" s="41">
        <v>206945</v>
      </c>
      <c r="C40" s="39" t="s">
        <v>87</v>
      </c>
      <c r="D40" s="40" t="s">
        <v>62</v>
      </c>
      <c r="E40" s="12"/>
      <c r="F40" s="12"/>
      <c r="G40" s="12"/>
      <c r="H40" s="12"/>
      <c r="I40" s="12"/>
      <c r="J40" s="14">
        <f t="shared" si="0"/>
        <v>0</v>
      </c>
      <c r="K40" s="12"/>
      <c r="L40" s="12"/>
      <c r="M40" s="14">
        <f t="shared" si="1"/>
        <v>0</v>
      </c>
      <c r="N40" s="15" t="str">
        <f t="shared" si="2"/>
        <v>D</v>
      </c>
      <c r="O40" s="12"/>
      <c r="P40" s="12"/>
      <c r="Q40" s="12"/>
      <c r="R40" s="14">
        <f t="shared" si="3"/>
        <v>0</v>
      </c>
      <c r="S40" s="15" t="str">
        <f t="shared" si="4"/>
        <v>D</v>
      </c>
      <c r="T40" s="12"/>
      <c r="U40" s="12"/>
      <c r="V40" s="12"/>
      <c r="W40" s="34">
        <f t="shared" si="5"/>
        <v>0</v>
      </c>
      <c r="X40" s="37" t="str">
        <f t="shared" si="6"/>
        <v>C</v>
      </c>
      <c r="Z40" s="56"/>
      <c r="AA40" s="57"/>
      <c r="AB40" s="57"/>
      <c r="AC40" s="57"/>
      <c r="AD40" s="58"/>
      <c r="AH40" s="20">
        <f t="shared" si="7"/>
        <v>206945</v>
      </c>
      <c r="AI40" s="21">
        <f t="shared" si="8"/>
        <v>0</v>
      </c>
      <c r="AJ40" s="20" t="str">
        <f t="shared" si="8"/>
        <v>D</v>
      </c>
      <c r="AK40" s="21">
        <f t="shared" si="9"/>
        <v>0</v>
      </c>
      <c r="AL40" s="20" t="str">
        <f t="shared" si="9"/>
        <v>D</v>
      </c>
      <c r="AM40" s="20"/>
      <c r="AN40" s="20"/>
    </row>
    <row r="41" spans="1:40" ht="14.1" customHeight="1" thickBot="1" x14ac:dyDescent="0.3">
      <c r="A41" s="11">
        <v>26</v>
      </c>
      <c r="B41" s="41">
        <v>206947</v>
      </c>
      <c r="C41" s="39" t="s">
        <v>88</v>
      </c>
      <c r="D41" s="40" t="s">
        <v>62</v>
      </c>
      <c r="E41" s="12"/>
      <c r="F41" s="12"/>
      <c r="G41" s="12"/>
      <c r="H41" s="12"/>
      <c r="I41" s="12"/>
      <c r="J41" s="14">
        <f t="shared" si="0"/>
        <v>0</v>
      </c>
      <c r="K41" s="12"/>
      <c r="L41" s="12"/>
      <c r="M41" s="14">
        <f t="shared" si="1"/>
        <v>0</v>
      </c>
      <c r="N41" s="15" t="str">
        <f t="shared" si="2"/>
        <v>D</v>
      </c>
      <c r="O41" s="12"/>
      <c r="P41" s="12"/>
      <c r="Q41" s="12"/>
      <c r="R41" s="14">
        <f t="shared" si="3"/>
        <v>0</v>
      </c>
      <c r="S41" s="15" t="str">
        <f t="shared" si="4"/>
        <v>D</v>
      </c>
      <c r="T41" s="12"/>
      <c r="U41" s="12"/>
      <c r="V41" s="12"/>
      <c r="W41" s="34">
        <f t="shared" si="5"/>
        <v>0</v>
      </c>
      <c r="X41" s="37" t="str">
        <f t="shared" si="6"/>
        <v>C</v>
      </c>
      <c r="Z41" s="56"/>
      <c r="AA41" s="57"/>
      <c r="AB41" s="57"/>
      <c r="AC41" s="57"/>
      <c r="AD41" s="58"/>
      <c r="AH41" s="20">
        <f t="shared" si="7"/>
        <v>206947</v>
      </c>
      <c r="AI41" s="21">
        <f t="shared" si="8"/>
        <v>0</v>
      </c>
      <c r="AJ41" s="20" t="str">
        <f t="shared" si="8"/>
        <v>D</v>
      </c>
      <c r="AK41" s="21">
        <f t="shared" si="9"/>
        <v>0</v>
      </c>
      <c r="AL41" s="20" t="str">
        <f t="shared" si="9"/>
        <v>D</v>
      </c>
      <c r="AM41" s="20"/>
      <c r="AN41" s="20"/>
    </row>
    <row r="42" spans="1:40" ht="14.1" customHeight="1" thickBot="1" x14ac:dyDescent="0.3">
      <c r="A42" s="11">
        <v>27</v>
      </c>
      <c r="B42" s="41">
        <v>206951</v>
      </c>
      <c r="C42" s="39" t="s">
        <v>89</v>
      </c>
      <c r="D42" s="40" t="s">
        <v>62</v>
      </c>
      <c r="E42" s="12"/>
      <c r="F42" s="12"/>
      <c r="G42" s="12"/>
      <c r="H42" s="12"/>
      <c r="I42" s="12"/>
      <c r="J42" s="14">
        <f t="shared" si="0"/>
        <v>0</v>
      </c>
      <c r="K42" s="12"/>
      <c r="L42" s="12"/>
      <c r="M42" s="14">
        <f t="shared" si="1"/>
        <v>0</v>
      </c>
      <c r="N42" s="15" t="str">
        <f t="shared" si="2"/>
        <v>D</v>
      </c>
      <c r="O42" s="12"/>
      <c r="P42" s="12"/>
      <c r="Q42" s="12"/>
      <c r="R42" s="14">
        <f t="shared" si="3"/>
        <v>0</v>
      </c>
      <c r="S42" s="15" t="str">
        <f t="shared" si="4"/>
        <v>D</v>
      </c>
      <c r="T42" s="12"/>
      <c r="U42" s="12"/>
      <c r="V42" s="12"/>
      <c r="W42" s="34">
        <f t="shared" si="5"/>
        <v>0</v>
      </c>
      <c r="X42" s="37" t="str">
        <f t="shared" si="6"/>
        <v>C</v>
      </c>
      <c r="Z42" s="56"/>
      <c r="AA42" s="57"/>
      <c r="AB42" s="57"/>
      <c r="AC42" s="57"/>
      <c r="AD42" s="58"/>
      <c r="AH42" s="20">
        <f t="shared" si="7"/>
        <v>206951</v>
      </c>
      <c r="AI42" s="21">
        <f t="shared" si="8"/>
        <v>0</v>
      </c>
      <c r="AJ42" s="20" t="str">
        <f t="shared" si="8"/>
        <v>D</v>
      </c>
      <c r="AK42" s="21">
        <f t="shared" si="9"/>
        <v>0</v>
      </c>
      <c r="AL42" s="20" t="str">
        <f t="shared" si="9"/>
        <v>D</v>
      </c>
      <c r="AM42" s="20"/>
      <c r="AN42" s="20"/>
    </row>
    <row r="43" spans="1:40" ht="14.1" customHeight="1" thickBot="1" x14ac:dyDescent="0.3">
      <c r="A43" s="11">
        <v>28</v>
      </c>
      <c r="B43" s="41">
        <v>206953</v>
      </c>
      <c r="C43" s="39" t="s">
        <v>90</v>
      </c>
      <c r="D43" s="40" t="s">
        <v>62</v>
      </c>
      <c r="E43" s="12"/>
      <c r="F43" s="12"/>
      <c r="G43" s="12"/>
      <c r="H43" s="12"/>
      <c r="I43" s="12"/>
      <c r="J43" s="14">
        <f t="shared" si="0"/>
        <v>0</v>
      </c>
      <c r="K43" s="12"/>
      <c r="L43" s="12"/>
      <c r="M43" s="14">
        <f t="shared" si="1"/>
        <v>0</v>
      </c>
      <c r="N43" s="15" t="str">
        <f t="shared" si="2"/>
        <v>D</v>
      </c>
      <c r="O43" s="12"/>
      <c r="P43" s="12"/>
      <c r="Q43" s="12"/>
      <c r="R43" s="14">
        <f t="shared" si="3"/>
        <v>0</v>
      </c>
      <c r="S43" s="15" t="str">
        <f t="shared" si="4"/>
        <v>D</v>
      </c>
      <c r="T43" s="12"/>
      <c r="U43" s="12"/>
      <c r="V43" s="12"/>
      <c r="W43" s="34">
        <f t="shared" si="5"/>
        <v>0</v>
      </c>
      <c r="X43" s="37" t="str">
        <f t="shared" si="6"/>
        <v>C</v>
      </c>
      <c r="Z43" s="56"/>
      <c r="AA43" s="57"/>
      <c r="AB43" s="57"/>
      <c r="AC43" s="57"/>
      <c r="AD43" s="58"/>
      <c r="AH43" s="20">
        <f t="shared" si="7"/>
        <v>206953</v>
      </c>
      <c r="AI43" s="21">
        <f t="shared" si="8"/>
        <v>0</v>
      </c>
      <c r="AJ43" s="20" t="str">
        <f t="shared" si="8"/>
        <v>D</v>
      </c>
      <c r="AK43" s="21">
        <f t="shared" si="9"/>
        <v>0</v>
      </c>
      <c r="AL43" s="20" t="str">
        <f t="shared" si="9"/>
        <v>D</v>
      </c>
      <c r="AM43" s="20"/>
      <c r="AN43" s="20"/>
    </row>
    <row r="44" spans="1:40" ht="14.1" customHeight="1" thickBot="1" x14ac:dyDescent="0.3">
      <c r="A44" s="11">
        <v>29</v>
      </c>
      <c r="B44" s="41">
        <v>206971</v>
      </c>
      <c r="C44" s="39" t="s">
        <v>91</v>
      </c>
      <c r="D44" s="40" t="s">
        <v>69</v>
      </c>
      <c r="E44" s="12"/>
      <c r="F44" s="12"/>
      <c r="G44" s="12"/>
      <c r="H44" s="12"/>
      <c r="I44" s="12"/>
      <c r="J44" s="14">
        <f t="shared" si="0"/>
        <v>0</v>
      </c>
      <c r="K44" s="12"/>
      <c r="L44" s="12"/>
      <c r="M44" s="14">
        <f t="shared" si="1"/>
        <v>0</v>
      </c>
      <c r="N44" s="15" t="str">
        <f t="shared" si="2"/>
        <v>D</v>
      </c>
      <c r="O44" s="12"/>
      <c r="P44" s="12"/>
      <c r="Q44" s="12"/>
      <c r="R44" s="14">
        <f t="shared" si="3"/>
        <v>0</v>
      </c>
      <c r="S44" s="15" t="str">
        <f t="shared" si="4"/>
        <v>D</v>
      </c>
      <c r="T44" s="12"/>
      <c r="U44" s="12"/>
      <c r="V44" s="12"/>
      <c r="W44" s="34">
        <f t="shared" si="5"/>
        <v>0</v>
      </c>
      <c r="X44" s="37" t="str">
        <f t="shared" si="6"/>
        <v>C</v>
      </c>
      <c r="Z44" s="56"/>
      <c r="AA44" s="57"/>
      <c r="AB44" s="57"/>
      <c r="AC44" s="57"/>
      <c r="AD44" s="58"/>
      <c r="AH44" s="20">
        <f t="shared" si="7"/>
        <v>206971</v>
      </c>
      <c r="AI44" s="21">
        <f t="shared" si="8"/>
        <v>0</v>
      </c>
      <c r="AJ44" s="20" t="str">
        <f t="shared" si="8"/>
        <v>D</v>
      </c>
      <c r="AK44" s="21">
        <f t="shared" si="9"/>
        <v>0</v>
      </c>
      <c r="AL44" s="20" t="str">
        <f t="shared" si="9"/>
        <v>D</v>
      </c>
      <c r="AM44" s="20"/>
      <c r="AN44" s="20"/>
    </row>
    <row r="45" spans="1:40" ht="14.1" customHeight="1" thickBot="1" x14ac:dyDescent="0.3">
      <c r="A45" s="11">
        <v>30</v>
      </c>
      <c r="B45" s="41">
        <v>206986</v>
      </c>
      <c r="C45" s="39" t="s">
        <v>92</v>
      </c>
      <c r="D45" s="40" t="s">
        <v>69</v>
      </c>
      <c r="E45" s="12"/>
      <c r="F45" s="12"/>
      <c r="G45" s="12"/>
      <c r="H45" s="12"/>
      <c r="I45" s="12"/>
      <c r="J45" s="14">
        <f t="shared" si="0"/>
        <v>0</v>
      </c>
      <c r="K45" s="12"/>
      <c r="L45" s="12"/>
      <c r="M45" s="14">
        <f t="shared" si="1"/>
        <v>0</v>
      </c>
      <c r="N45" s="15" t="str">
        <f t="shared" si="2"/>
        <v>D</v>
      </c>
      <c r="O45" s="12"/>
      <c r="P45" s="12"/>
      <c r="Q45" s="12"/>
      <c r="R45" s="14">
        <f t="shared" si="3"/>
        <v>0</v>
      </c>
      <c r="S45" s="15" t="str">
        <f t="shared" si="4"/>
        <v>D</v>
      </c>
      <c r="T45" s="12"/>
      <c r="U45" s="12"/>
      <c r="V45" s="12"/>
      <c r="W45" s="34">
        <f t="shared" si="5"/>
        <v>0</v>
      </c>
      <c r="X45" s="37" t="str">
        <f t="shared" si="6"/>
        <v>C</v>
      </c>
      <c r="Z45" s="56"/>
      <c r="AA45" s="57"/>
      <c r="AB45" s="57"/>
      <c r="AC45" s="57"/>
      <c r="AD45" s="58"/>
      <c r="AH45" s="20">
        <f t="shared" si="7"/>
        <v>206986</v>
      </c>
      <c r="AI45" s="21">
        <f t="shared" si="8"/>
        <v>0</v>
      </c>
      <c r="AJ45" s="20" t="str">
        <f t="shared" si="8"/>
        <v>D</v>
      </c>
      <c r="AK45" s="21">
        <f t="shared" si="9"/>
        <v>0</v>
      </c>
      <c r="AL45" s="20" t="str">
        <f t="shared" si="9"/>
        <v>D</v>
      </c>
      <c r="AM45" s="20"/>
      <c r="AN45" s="20"/>
    </row>
    <row r="46" spans="1:40" ht="14.1" customHeight="1" thickBot="1" x14ac:dyDescent="0.3">
      <c r="A46" s="11">
        <v>31</v>
      </c>
      <c r="B46" s="41">
        <v>206995</v>
      </c>
      <c r="C46" s="39" t="s">
        <v>93</v>
      </c>
      <c r="D46" s="40" t="s">
        <v>62</v>
      </c>
      <c r="E46" s="12"/>
      <c r="F46" s="12"/>
      <c r="G46" s="12"/>
      <c r="H46" s="12"/>
      <c r="I46" s="12"/>
      <c r="J46" s="14">
        <f t="shared" si="0"/>
        <v>0</v>
      </c>
      <c r="K46" s="12"/>
      <c r="L46" s="12"/>
      <c r="M46" s="14">
        <f t="shared" si="1"/>
        <v>0</v>
      </c>
      <c r="N46" s="15" t="str">
        <f t="shared" si="2"/>
        <v>D</v>
      </c>
      <c r="O46" s="12"/>
      <c r="P46" s="12"/>
      <c r="Q46" s="12"/>
      <c r="R46" s="14">
        <f t="shared" si="3"/>
        <v>0</v>
      </c>
      <c r="S46" s="15" t="str">
        <f t="shared" si="4"/>
        <v>D</v>
      </c>
      <c r="T46" s="12"/>
      <c r="U46" s="12"/>
      <c r="V46" s="12"/>
      <c r="W46" s="34">
        <f t="shared" si="5"/>
        <v>0</v>
      </c>
      <c r="X46" s="37" t="str">
        <f t="shared" si="6"/>
        <v>C</v>
      </c>
      <c r="Z46" s="59"/>
      <c r="AA46" s="60"/>
      <c r="AB46" s="60"/>
      <c r="AC46" s="60"/>
      <c r="AD46" s="61"/>
      <c r="AH46" s="20">
        <f t="shared" si="7"/>
        <v>206995</v>
      </c>
      <c r="AI46" s="21">
        <f t="shared" si="8"/>
        <v>0</v>
      </c>
      <c r="AJ46" s="20" t="str">
        <f t="shared" si="8"/>
        <v>D</v>
      </c>
      <c r="AK46" s="21">
        <f t="shared" si="9"/>
        <v>0</v>
      </c>
      <c r="AL46" s="20" t="str">
        <f t="shared" si="9"/>
        <v>D</v>
      </c>
      <c r="AM46" s="20"/>
      <c r="AN46" s="20"/>
    </row>
    <row r="47" spans="1:40" ht="14.1" customHeight="1" thickBot="1" x14ac:dyDescent="0.3">
      <c r="A47" s="11">
        <v>32</v>
      </c>
      <c r="B47" s="41">
        <v>207002</v>
      </c>
      <c r="C47" s="39" t="s">
        <v>94</v>
      </c>
      <c r="D47" s="40" t="s">
        <v>62</v>
      </c>
      <c r="E47" s="12"/>
      <c r="F47" s="12"/>
      <c r="G47" s="12"/>
      <c r="H47" s="12"/>
      <c r="I47" s="12"/>
      <c r="J47" s="14">
        <f t="shared" si="0"/>
        <v>0</v>
      </c>
      <c r="K47" s="12"/>
      <c r="L47" s="12"/>
      <c r="M47" s="14">
        <f t="shared" si="1"/>
        <v>0</v>
      </c>
      <c r="N47" s="15" t="str">
        <f t="shared" si="2"/>
        <v>D</v>
      </c>
      <c r="O47" s="12"/>
      <c r="P47" s="12"/>
      <c r="Q47" s="12"/>
      <c r="R47" s="14">
        <f t="shared" si="3"/>
        <v>0</v>
      </c>
      <c r="S47" s="15" t="str">
        <f t="shared" si="4"/>
        <v>D</v>
      </c>
      <c r="T47" s="12"/>
      <c r="U47" s="12"/>
      <c r="V47" s="12"/>
      <c r="W47" s="34">
        <f t="shared" si="5"/>
        <v>0</v>
      </c>
      <c r="X47" s="37" t="str">
        <f t="shared" si="6"/>
        <v>C</v>
      </c>
      <c r="AH47" s="20">
        <f t="shared" si="7"/>
        <v>207002</v>
      </c>
      <c r="AI47" s="21">
        <f t="shared" si="8"/>
        <v>0</v>
      </c>
      <c r="AJ47" s="20" t="str">
        <f t="shared" si="8"/>
        <v>D</v>
      </c>
      <c r="AK47" s="21">
        <f t="shared" si="9"/>
        <v>0</v>
      </c>
      <c r="AL47" s="20" t="str">
        <f t="shared" si="9"/>
        <v>D</v>
      </c>
      <c r="AM47" s="20"/>
      <c r="AN47" s="20"/>
    </row>
    <row r="48" spans="1:40" ht="14.1" customHeight="1" thickBot="1" x14ac:dyDescent="0.3">
      <c r="A48" s="11">
        <v>33</v>
      </c>
      <c r="B48" s="41">
        <v>207016</v>
      </c>
      <c r="C48" s="39" t="s">
        <v>95</v>
      </c>
      <c r="D48" s="40" t="s">
        <v>69</v>
      </c>
      <c r="E48" s="12"/>
      <c r="F48" s="12"/>
      <c r="G48" s="12"/>
      <c r="H48" s="12"/>
      <c r="I48" s="12"/>
      <c r="J48" s="14">
        <f t="shared" si="0"/>
        <v>0</v>
      </c>
      <c r="K48" s="12"/>
      <c r="L48" s="12"/>
      <c r="M48" s="14">
        <f t="shared" si="1"/>
        <v>0</v>
      </c>
      <c r="N48" s="15" t="str">
        <f t="shared" si="2"/>
        <v>D</v>
      </c>
      <c r="O48" s="12"/>
      <c r="P48" s="12"/>
      <c r="Q48" s="12"/>
      <c r="R48" s="14">
        <f t="shared" si="3"/>
        <v>0</v>
      </c>
      <c r="S48" s="15" t="str">
        <f t="shared" si="4"/>
        <v>D</v>
      </c>
      <c r="T48" s="12"/>
      <c r="U48" s="12"/>
      <c r="V48" s="12"/>
      <c r="W48" s="34">
        <f t="shared" si="5"/>
        <v>0</v>
      </c>
      <c r="X48" s="37" t="str">
        <f t="shared" si="6"/>
        <v>C</v>
      </c>
      <c r="AH48" s="20">
        <f t="shared" si="7"/>
        <v>207016</v>
      </c>
      <c r="AI48" s="21">
        <f t="shared" si="8"/>
        <v>0</v>
      </c>
      <c r="AJ48" s="20" t="str">
        <f t="shared" si="8"/>
        <v>D</v>
      </c>
      <c r="AK48" s="21">
        <f t="shared" si="9"/>
        <v>0</v>
      </c>
      <c r="AL48" s="20" t="str">
        <f t="shared" si="9"/>
        <v>D</v>
      </c>
      <c r="AM48" s="20"/>
      <c r="AN48" s="20"/>
    </row>
    <row r="49" spans="1:40" ht="14.1" customHeight="1" thickBot="1" x14ac:dyDescent="0.3">
      <c r="A49" s="11">
        <v>34</v>
      </c>
      <c r="B49" s="41">
        <v>207041</v>
      </c>
      <c r="C49" s="39" t="s">
        <v>96</v>
      </c>
      <c r="D49" s="40" t="s">
        <v>62</v>
      </c>
      <c r="E49" s="12"/>
      <c r="F49" s="12"/>
      <c r="G49" s="12"/>
      <c r="H49" s="12"/>
      <c r="I49" s="12"/>
      <c r="J49" s="14">
        <f t="shared" si="0"/>
        <v>0</v>
      </c>
      <c r="K49" s="12"/>
      <c r="L49" s="12"/>
      <c r="M49" s="14">
        <f t="shared" si="1"/>
        <v>0</v>
      </c>
      <c r="N49" s="15" t="str">
        <f t="shared" si="2"/>
        <v>D</v>
      </c>
      <c r="O49" s="12"/>
      <c r="P49" s="12"/>
      <c r="Q49" s="12"/>
      <c r="R49" s="14">
        <f t="shared" si="3"/>
        <v>0</v>
      </c>
      <c r="S49" s="15" t="str">
        <f t="shared" si="4"/>
        <v>D</v>
      </c>
      <c r="T49" s="12"/>
      <c r="U49" s="12"/>
      <c r="V49" s="12"/>
      <c r="W49" s="34">
        <f t="shared" si="5"/>
        <v>0</v>
      </c>
      <c r="X49" s="37" t="str">
        <f t="shared" si="6"/>
        <v>C</v>
      </c>
      <c r="AH49" s="20">
        <f t="shared" si="7"/>
        <v>207041</v>
      </c>
      <c r="AI49" s="21">
        <f t="shared" si="8"/>
        <v>0</v>
      </c>
      <c r="AJ49" s="20" t="str">
        <f t="shared" si="8"/>
        <v>D</v>
      </c>
      <c r="AK49" s="21">
        <f t="shared" si="9"/>
        <v>0</v>
      </c>
      <c r="AL49" s="20" t="str">
        <f t="shared" si="9"/>
        <v>D</v>
      </c>
      <c r="AM49" s="20"/>
      <c r="AN49" s="20"/>
    </row>
    <row r="50" spans="1:40" ht="14.1" customHeight="1" x14ac:dyDescent="0.25">
      <c r="A50" s="11">
        <v>35</v>
      </c>
      <c r="B50" s="41">
        <v>207043</v>
      </c>
      <c r="C50" s="39" t="s">
        <v>97</v>
      </c>
      <c r="D50" s="40" t="s">
        <v>62</v>
      </c>
      <c r="E50" s="12"/>
      <c r="F50" s="12"/>
      <c r="G50" s="12"/>
      <c r="H50" s="12"/>
      <c r="I50" s="12"/>
      <c r="J50" s="14">
        <f t="shared" si="0"/>
        <v>0</v>
      </c>
      <c r="K50" s="12"/>
      <c r="L50" s="12"/>
      <c r="M50" s="14">
        <f t="shared" si="1"/>
        <v>0</v>
      </c>
      <c r="N50" s="15" t="str">
        <f t="shared" si="2"/>
        <v>D</v>
      </c>
      <c r="O50" s="12"/>
      <c r="P50" s="12"/>
      <c r="Q50" s="12"/>
      <c r="R50" s="14">
        <f t="shared" si="3"/>
        <v>0</v>
      </c>
      <c r="S50" s="15" t="str">
        <f t="shared" si="4"/>
        <v>D</v>
      </c>
      <c r="T50" s="12"/>
      <c r="U50" s="12"/>
      <c r="V50" s="12"/>
      <c r="W50" s="34">
        <f t="shared" si="5"/>
        <v>0</v>
      </c>
      <c r="X50" s="37" t="str">
        <f t="shared" si="6"/>
        <v>C</v>
      </c>
      <c r="AH50" s="20">
        <f t="shared" si="7"/>
        <v>207043</v>
      </c>
      <c r="AI50" s="21">
        <f t="shared" si="8"/>
        <v>0</v>
      </c>
      <c r="AJ50" s="20" t="str">
        <f t="shared" si="8"/>
        <v>D</v>
      </c>
      <c r="AK50" s="21">
        <f t="shared" si="9"/>
        <v>0</v>
      </c>
      <c r="AL50" s="20" t="str">
        <f t="shared" si="9"/>
        <v>D</v>
      </c>
      <c r="AM50" s="20"/>
      <c r="AN50" s="20"/>
    </row>
    <row r="51" spans="1:40" ht="15.75" thickBot="1" x14ac:dyDescent="0.3">
      <c r="R51" s="17"/>
      <c r="S51" s="16"/>
      <c r="AC51" s="7"/>
    </row>
    <row r="52" spans="1:40" ht="15.75" thickBot="1" x14ac:dyDescent="0.3">
      <c r="B52" s="35" t="s">
        <v>335</v>
      </c>
      <c r="C52" s="38" t="s">
        <v>8</v>
      </c>
      <c r="AA52" s="9" t="s">
        <v>333</v>
      </c>
      <c r="AB52" s="9"/>
      <c r="AC52" s="7"/>
    </row>
    <row r="53" spans="1:40" ht="15.75" thickBot="1" x14ac:dyDescent="0.3">
      <c r="B53" s="35" t="s">
        <v>336</v>
      </c>
      <c r="C53" s="38" t="s">
        <v>9</v>
      </c>
      <c r="N53" s="7" t="s">
        <v>10</v>
      </c>
      <c r="P53" s="9"/>
      <c r="AA53" s="9" t="s">
        <v>11</v>
      </c>
      <c r="AB53" s="9"/>
      <c r="AC53" s="7"/>
    </row>
    <row r="54" spans="1:40" ht="15.75" thickBot="1" x14ac:dyDescent="0.3">
      <c r="B54" s="35" t="s">
        <v>215</v>
      </c>
      <c r="C54" s="38"/>
      <c r="P54" s="9"/>
      <c r="AA54" s="9"/>
      <c r="AB54" s="9"/>
      <c r="AC54" s="7"/>
    </row>
    <row r="55" spans="1:40" ht="23.25" customHeight="1" x14ac:dyDescent="0.25">
      <c r="B55" s="29"/>
      <c r="C55" s="38"/>
      <c r="P55" s="9"/>
      <c r="AA55" s="9"/>
      <c r="AB55" s="9"/>
      <c r="AC55" s="7"/>
    </row>
    <row r="56" spans="1:40" x14ac:dyDescent="0.25">
      <c r="C56" s="38" t="s">
        <v>41</v>
      </c>
      <c r="N56" s="7" t="s">
        <v>43</v>
      </c>
      <c r="P56" s="9"/>
      <c r="AA56" s="9" t="s">
        <v>48</v>
      </c>
      <c r="AB56" s="9"/>
      <c r="AC56" s="7"/>
    </row>
    <row r="57" spans="1:40" x14ac:dyDescent="0.25">
      <c r="C57" s="38" t="s">
        <v>42</v>
      </c>
      <c r="N57" s="7" t="s">
        <v>44</v>
      </c>
      <c r="P57" s="9"/>
      <c r="AA57" s="9" t="s">
        <v>49</v>
      </c>
      <c r="AB57" s="9"/>
    </row>
  </sheetData>
  <mergeCells count="34">
    <mergeCell ref="A13:A15"/>
    <mergeCell ref="B13:B15"/>
    <mergeCell ref="C13:C15"/>
    <mergeCell ref="D13:D15"/>
    <mergeCell ref="E13:N13"/>
    <mergeCell ref="N14:N15"/>
    <mergeCell ref="T13:X13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O13:S13"/>
    <mergeCell ref="O14:O15"/>
    <mergeCell ref="P14:P15"/>
    <mergeCell ref="Q14:Q15"/>
    <mergeCell ref="R14:R15"/>
    <mergeCell ref="S14:S15"/>
    <mergeCell ref="T14:T15"/>
    <mergeCell ref="U14:U15"/>
    <mergeCell ref="V14:V15"/>
    <mergeCell ref="Z33:AD46"/>
    <mergeCell ref="Z14:AB15"/>
    <mergeCell ref="AC14:AC15"/>
    <mergeCell ref="AD14:AD15"/>
    <mergeCell ref="Z16:AD28"/>
    <mergeCell ref="Z31:AB32"/>
    <mergeCell ref="AC31:AC32"/>
    <mergeCell ref="AD31:AD32"/>
    <mergeCell ref="W14:X14"/>
  </mergeCells>
  <conditionalFormatting sqref="M16:M50">
    <cfRule type="cellIs" dxfId="19" priority="2" operator="lessThan">
      <formula>$AD$14</formula>
    </cfRule>
  </conditionalFormatting>
  <conditionalFormatting sqref="R16:R50">
    <cfRule type="cellIs" dxfId="18" priority="1" operator="lessThan">
      <formula>$AD$31</formula>
    </cfRule>
  </conditionalFormatting>
  <pageMargins left="1.02362204724409" right="7.8740157480315001E-2" top="0.196850393700787" bottom="3.9370078740157501E-2" header="0.27559055118110198" footer="0.31496062992126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8"/>
  <sheetViews>
    <sheetView topLeftCell="A37" zoomScale="80" zoomScaleNormal="80" workbookViewId="0">
      <selection activeCell="I58" sqref="I58"/>
    </sheetView>
  </sheetViews>
  <sheetFormatPr defaultRowHeight="15" x14ac:dyDescent="0.25"/>
  <cols>
    <col min="1" max="1" width="4.42578125" style="7" customWidth="1"/>
    <col min="2" max="2" width="8.7109375" style="7" customWidth="1"/>
    <col min="3" max="3" width="26.140625" style="7" customWidth="1"/>
    <col min="4" max="4" width="4.5703125" style="7" customWidth="1"/>
    <col min="5" max="9" width="4.7109375" style="7" customWidth="1"/>
    <col min="10" max="10" width="5.7109375" style="8" customWidth="1"/>
    <col min="11" max="12" width="5.7109375" style="7" customWidth="1"/>
    <col min="13" max="13" width="8.42578125" style="9" customWidth="1"/>
    <col min="14" max="14" width="8.42578125" style="7" customWidth="1"/>
    <col min="15" max="15" width="7.140625" style="7" customWidth="1"/>
    <col min="16" max="17" width="8.42578125" style="7" customWidth="1"/>
    <col min="18" max="18" width="8.42578125" style="9" customWidth="1"/>
    <col min="19" max="19" width="8.42578125" style="7" customWidth="1"/>
    <col min="20" max="20" width="6.28515625" style="33" customWidth="1"/>
    <col min="21" max="21" width="8" style="33" customWidth="1"/>
    <col min="22" max="22" width="6.7109375" style="33" customWidth="1"/>
    <col min="23" max="23" width="7.85546875" style="33" customWidth="1"/>
    <col min="24" max="24" width="9.28515625" style="33" customWidth="1"/>
    <col min="25" max="25" width="2.7109375" style="10" customWidth="1"/>
    <col min="26" max="26" width="10.7109375" style="10" customWidth="1"/>
    <col min="27" max="27" width="15.5703125" style="10" customWidth="1"/>
    <col min="28" max="28" width="5" style="10" customWidth="1"/>
    <col min="29" max="29" width="7.85546875" style="9" customWidth="1"/>
    <col min="30" max="30" width="7.28515625" style="7" bestFit="1" customWidth="1"/>
    <col min="31" max="31" width="9.140625" style="7"/>
    <col min="32" max="33" width="9.140625" style="7" hidden="1" customWidth="1"/>
    <col min="34" max="34" width="8.7109375" style="19" hidden="1" customWidth="1"/>
    <col min="35" max="35" width="4.140625" style="19" hidden="1" customWidth="1"/>
    <col min="36" max="36" width="3.42578125" style="19" hidden="1" customWidth="1"/>
    <col min="37" max="37" width="4.140625" style="19" hidden="1" customWidth="1"/>
    <col min="38" max="38" width="3.42578125" style="19" hidden="1" customWidth="1"/>
    <col min="39" max="39" width="8.7109375" style="19" hidden="1" customWidth="1"/>
    <col min="40" max="40" width="9.140625" style="19" customWidth="1"/>
    <col min="41" max="41" width="9.140625" style="7" customWidth="1"/>
    <col min="42" max="272" width="9.140625" style="7"/>
    <col min="273" max="273" width="5.42578125" style="7" customWidth="1"/>
    <col min="274" max="274" width="9.140625" style="7" customWidth="1"/>
    <col min="275" max="275" width="28" style="7" customWidth="1"/>
    <col min="276" max="276" width="4" style="7" customWidth="1"/>
    <col min="277" max="277" width="4.85546875" style="7" customWidth="1"/>
    <col min="278" max="278" width="5" style="7" customWidth="1"/>
    <col min="279" max="279" width="4.7109375" style="7" customWidth="1"/>
    <col min="280" max="280" width="6.85546875" style="7" customWidth="1"/>
    <col min="281" max="281" width="14.140625" style="7" customWidth="1"/>
    <col min="282" max="528" width="9.140625" style="7"/>
    <col min="529" max="529" width="5.42578125" style="7" customWidth="1"/>
    <col min="530" max="530" width="9.140625" style="7" customWidth="1"/>
    <col min="531" max="531" width="28" style="7" customWidth="1"/>
    <col min="532" max="532" width="4" style="7" customWidth="1"/>
    <col min="533" max="533" width="4.85546875" style="7" customWidth="1"/>
    <col min="534" max="534" width="5" style="7" customWidth="1"/>
    <col min="535" max="535" width="4.7109375" style="7" customWidth="1"/>
    <col min="536" max="536" width="6.85546875" style="7" customWidth="1"/>
    <col min="537" max="537" width="14.140625" style="7" customWidth="1"/>
    <col min="538" max="784" width="9.140625" style="7"/>
    <col min="785" max="785" width="5.42578125" style="7" customWidth="1"/>
    <col min="786" max="786" width="9.140625" style="7" customWidth="1"/>
    <col min="787" max="787" width="28" style="7" customWidth="1"/>
    <col min="788" max="788" width="4" style="7" customWidth="1"/>
    <col min="789" max="789" width="4.85546875" style="7" customWidth="1"/>
    <col min="790" max="790" width="5" style="7" customWidth="1"/>
    <col min="791" max="791" width="4.7109375" style="7" customWidth="1"/>
    <col min="792" max="792" width="6.85546875" style="7" customWidth="1"/>
    <col min="793" max="793" width="14.140625" style="7" customWidth="1"/>
    <col min="794" max="1040" width="9.140625" style="7"/>
    <col min="1041" max="1041" width="5.42578125" style="7" customWidth="1"/>
    <col min="1042" max="1042" width="9.140625" style="7" customWidth="1"/>
    <col min="1043" max="1043" width="28" style="7" customWidth="1"/>
    <col min="1044" max="1044" width="4" style="7" customWidth="1"/>
    <col min="1045" max="1045" width="4.85546875" style="7" customWidth="1"/>
    <col min="1046" max="1046" width="5" style="7" customWidth="1"/>
    <col min="1047" max="1047" width="4.7109375" style="7" customWidth="1"/>
    <col min="1048" max="1048" width="6.85546875" style="7" customWidth="1"/>
    <col min="1049" max="1049" width="14.140625" style="7" customWidth="1"/>
    <col min="1050" max="1296" width="9.140625" style="7"/>
    <col min="1297" max="1297" width="5.42578125" style="7" customWidth="1"/>
    <col min="1298" max="1298" width="9.140625" style="7" customWidth="1"/>
    <col min="1299" max="1299" width="28" style="7" customWidth="1"/>
    <col min="1300" max="1300" width="4" style="7" customWidth="1"/>
    <col min="1301" max="1301" width="4.85546875" style="7" customWidth="1"/>
    <col min="1302" max="1302" width="5" style="7" customWidth="1"/>
    <col min="1303" max="1303" width="4.7109375" style="7" customWidth="1"/>
    <col min="1304" max="1304" width="6.85546875" style="7" customWidth="1"/>
    <col min="1305" max="1305" width="14.140625" style="7" customWidth="1"/>
    <col min="1306" max="1552" width="9.140625" style="7"/>
    <col min="1553" max="1553" width="5.42578125" style="7" customWidth="1"/>
    <col min="1554" max="1554" width="9.140625" style="7" customWidth="1"/>
    <col min="1555" max="1555" width="28" style="7" customWidth="1"/>
    <col min="1556" max="1556" width="4" style="7" customWidth="1"/>
    <col min="1557" max="1557" width="4.85546875" style="7" customWidth="1"/>
    <col min="1558" max="1558" width="5" style="7" customWidth="1"/>
    <col min="1559" max="1559" width="4.7109375" style="7" customWidth="1"/>
    <col min="1560" max="1560" width="6.85546875" style="7" customWidth="1"/>
    <col min="1561" max="1561" width="14.140625" style="7" customWidth="1"/>
    <col min="1562" max="1808" width="9.140625" style="7"/>
    <col min="1809" max="1809" width="5.42578125" style="7" customWidth="1"/>
    <col min="1810" max="1810" width="9.140625" style="7" customWidth="1"/>
    <col min="1811" max="1811" width="28" style="7" customWidth="1"/>
    <col min="1812" max="1812" width="4" style="7" customWidth="1"/>
    <col min="1813" max="1813" width="4.85546875" style="7" customWidth="1"/>
    <col min="1814" max="1814" width="5" style="7" customWidth="1"/>
    <col min="1815" max="1815" width="4.7109375" style="7" customWidth="1"/>
    <col min="1816" max="1816" width="6.85546875" style="7" customWidth="1"/>
    <col min="1817" max="1817" width="14.140625" style="7" customWidth="1"/>
    <col min="1818" max="2064" width="9.140625" style="7"/>
    <col min="2065" max="2065" width="5.42578125" style="7" customWidth="1"/>
    <col min="2066" max="2066" width="9.140625" style="7" customWidth="1"/>
    <col min="2067" max="2067" width="28" style="7" customWidth="1"/>
    <col min="2068" max="2068" width="4" style="7" customWidth="1"/>
    <col min="2069" max="2069" width="4.85546875" style="7" customWidth="1"/>
    <col min="2070" max="2070" width="5" style="7" customWidth="1"/>
    <col min="2071" max="2071" width="4.7109375" style="7" customWidth="1"/>
    <col min="2072" max="2072" width="6.85546875" style="7" customWidth="1"/>
    <col min="2073" max="2073" width="14.140625" style="7" customWidth="1"/>
    <col min="2074" max="2320" width="9.140625" style="7"/>
    <col min="2321" max="2321" width="5.42578125" style="7" customWidth="1"/>
    <col min="2322" max="2322" width="9.140625" style="7" customWidth="1"/>
    <col min="2323" max="2323" width="28" style="7" customWidth="1"/>
    <col min="2324" max="2324" width="4" style="7" customWidth="1"/>
    <col min="2325" max="2325" width="4.85546875" style="7" customWidth="1"/>
    <col min="2326" max="2326" width="5" style="7" customWidth="1"/>
    <col min="2327" max="2327" width="4.7109375" style="7" customWidth="1"/>
    <col min="2328" max="2328" width="6.85546875" style="7" customWidth="1"/>
    <col min="2329" max="2329" width="14.140625" style="7" customWidth="1"/>
    <col min="2330" max="2576" width="9.140625" style="7"/>
    <col min="2577" max="2577" width="5.42578125" style="7" customWidth="1"/>
    <col min="2578" max="2578" width="9.140625" style="7" customWidth="1"/>
    <col min="2579" max="2579" width="28" style="7" customWidth="1"/>
    <col min="2580" max="2580" width="4" style="7" customWidth="1"/>
    <col min="2581" max="2581" width="4.85546875" style="7" customWidth="1"/>
    <col min="2582" max="2582" width="5" style="7" customWidth="1"/>
    <col min="2583" max="2583" width="4.7109375" style="7" customWidth="1"/>
    <col min="2584" max="2584" width="6.85546875" style="7" customWidth="1"/>
    <col min="2585" max="2585" width="14.140625" style="7" customWidth="1"/>
    <col min="2586" max="2832" width="9.140625" style="7"/>
    <col min="2833" max="2833" width="5.42578125" style="7" customWidth="1"/>
    <col min="2834" max="2834" width="9.140625" style="7" customWidth="1"/>
    <col min="2835" max="2835" width="28" style="7" customWidth="1"/>
    <col min="2836" max="2836" width="4" style="7" customWidth="1"/>
    <col min="2837" max="2837" width="4.85546875" style="7" customWidth="1"/>
    <col min="2838" max="2838" width="5" style="7" customWidth="1"/>
    <col min="2839" max="2839" width="4.7109375" style="7" customWidth="1"/>
    <col min="2840" max="2840" width="6.85546875" style="7" customWidth="1"/>
    <col min="2841" max="2841" width="14.140625" style="7" customWidth="1"/>
    <col min="2842" max="3088" width="9.140625" style="7"/>
    <col min="3089" max="3089" width="5.42578125" style="7" customWidth="1"/>
    <col min="3090" max="3090" width="9.140625" style="7" customWidth="1"/>
    <col min="3091" max="3091" width="28" style="7" customWidth="1"/>
    <col min="3092" max="3092" width="4" style="7" customWidth="1"/>
    <col min="3093" max="3093" width="4.85546875" style="7" customWidth="1"/>
    <col min="3094" max="3094" width="5" style="7" customWidth="1"/>
    <col min="3095" max="3095" width="4.7109375" style="7" customWidth="1"/>
    <col min="3096" max="3096" width="6.85546875" style="7" customWidth="1"/>
    <col min="3097" max="3097" width="14.140625" style="7" customWidth="1"/>
    <col min="3098" max="3344" width="9.140625" style="7"/>
    <col min="3345" max="3345" width="5.42578125" style="7" customWidth="1"/>
    <col min="3346" max="3346" width="9.140625" style="7" customWidth="1"/>
    <col min="3347" max="3347" width="28" style="7" customWidth="1"/>
    <col min="3348" max="3348" width="4" style="7" customWidth="1"/>
    <col min="3349" max="3349" width="4.85546875" style="7" customWidth="1"/>
    <col min="3350" max="3350" width="5" style="7" customWidth="1"/>
    <col min="3351" max="3351" width="4.7109375" style="7" customWidth="1"/>
    <col min="3352" max="3352" width="6.85546875" style="7" customWidth="1"/>
    <col min="3353" max="3353" width="14.140625" style="7" customWidth="1"/>
    <col min="3354" max="3600" width="9.140625" style="7"/>
    <col min="3601" max="3601" width="5.42578125" style="7" customWidth="1"/>
    <col min="3602" max="3602" width="9.140625" style="7" customWidth="1"/>
    <col min="3603" max="3603" width="28" style="7" customWidth="1"/>
    <col min="3604" max="3604" width="4" style="7" customWidth="1"/>
    <col min="3605" max="3605" width="4.85546875" style="7" customWidth="1"/>
    <col min="3606" max="3606" width="5" style="7" customWidth="1"/>
    <col min="3607" max="3607" width="4.7109375" style="7" customWidth="1"/>
    <col min="3608" max="3608" width="6.85546875" style="7" customWidth="1"/>
    <col min="3609" max="3609" width="14.140625" style="7" customWidth="1"/>
    <col min="3610" max="3856" width="9.140625" style="7"/>
    <col min="3857" max="3857" width="5.42578125" style="7" customWidth="1"/>
    <col min="3858" max="3858" width="9.140625" style="7" customWidth="1"/>
    <col min="3859" max="3859" width="28" style="7" customWidth="1"/>
    <col min="3860" max="3860" width="4" style="7" customWidth="1"/>
    <col min="3861" max="3861" width="4.85546875" style="7" customWidth="1"/>
    <col min="3862" max="3862" width="5" style="7" customWidth="1"/>
    <col min="3863" max="3863" width="4.7109375" style="7" customWidth="1"/>
    <col min="3864" max="3864" width="6.85546875" style="7" customWidth="1"/>
    <col min="3865" max="3865" width="14.140625" style="7" customWidth="1"/>
    <col min="3866" max="4112" width="9.140625" style="7"/>
    <col min="4113" max="4113" width="5.42578125" style="7" customWidth="1"/>
    <col min="4114" max="4114" width="9.140625" style="7" customWidth="1"/>
    <col min="4115" max="4115" width="28" style="7" customWidth="1"/>
    <col min="4116" max="4116" width="4" style="7" customWidth="1"/>
    <col min="4117" max="4117" width="4.85546875" style="7" customWidth="1"/>
    <col min="4118" max="4118" width="5" style="7" customWidth="1"/>
    <col min="4119" max="4119" width="4.7109375" style="7" customWidth="1"/>
    <col min="4120" max="4120" width="6.85546875" style="7" customWidth="1"/>
    <col min="4121" max="4121" width="14.140625" style="7" customWidth="1"/>
    <col min="4122" max="4368" width="9.140625" style="7"/>
    <col min="4369" max="4369" width="5.42578125" style="7" customWidth="1"/>
    <col min="4370" max="4370" width="9.140625" style="7" customWidth="1"/>
    <col min="4371" max="4371" width="28" style="7" customWidth="1"/>
    <col min="4372" max="4372" width="4" style="7" customWidth="1"/>
    <col min="4373" max="4373" width="4.85546875" style="7" customWidth="1"/>
    <col min="4374" max="4374" width="5" style="7" customWidth="1"/>
    <col min="4375" max="4375" width="4.7109375" style="7" customWidth="1"/>
    <col min="4376" max="4376" width="6.85546875" style="7" customWidth="1"/>
    <col min="4377" max="4377" width="14.140625" style="7" customWidth="1"/>
    <col min="4378" max="4624" width="9.140625" style="7"/>
    <col min="4625" max="4625" width="5.42578125" style="7" customWidth="1"/>
    <col min="4626" max="4626" width="9.140625" style="7" customWidth="1"/>
    <col min="4627" max="4627" width="28" style="7" customWidth="1"/>
    <col min="4628" max="4628" width="4" style="7" customWidth="1"/>
    <col min="4629" max="4629" width="4.85546875" style="7" customWidth="1"/>
    <col min="4630" max="4630" width="5" style="7" customWidth="1"/>
    <col min="4631" max="4631" width="4.7109375" style="7" customWidth="1"/>
    <col min="4632" max="4632" width="6.85546875" style="7" customWidth="1"/>
    <col min="4633" max="4633" width="14.140625" style="7" customWidth="1"/>
    <col min="4634" max="4880" width="9.140625" style="7"/>
    <col min="4881" max="4881" width="5.42578125" style="7" customWidth="1"/>
    <col min="4882" max="4882" width="9.140625" style="7" customWidth="1"/>
    <col min="4883" max="4883" width="28" style="7" customWidth="1"/>
    <col min="4884" max="4884" width="4" style="7" customWidth="1"/>
    <col min="4885" max="4885" width="4.85546875" style="7" customWidth="1"/>
    <col min="4886" max="4886" width="5" style="7" customWidth="1"/>
    <col min="4887" max="4887" width="4.7109375" style="7" customWidth="1"/>
    <col min="4888" max="4888" width="6.85546875" style="7" customWidth="1"/>
    <col min="4889" max="4889" width="14.140625" style="7" customWidth="1"/>
    <col min="4890" max="5136" width="9.140625" style="7"/>
    <col min="5137" max="5137" width="5.42578125" style="7" customWidth="1"/>
    <col min="5138" max="5138" width="9.140625" style="7" customWidth="1"/>
    <col min="5139" max="5139" width="28" style="7" customWidth="1"/>
    <col min="5140" max="5140" width="4" style="7" customWidth="1"/>
    <col min="5141" max="5141" width="4.85546875" style="7" customWidth="1"/>
    <col min="5142" max="5142" width="5" style="7" customWidth="1"/>
    <col min="5143" max="5143" width="4.7109375" style="7" customWidth="1"/>
    <col min="5144" max="5144" width="6.85546875" style="7" customWidth="1"/>
    <col min="5145" max="5145" width="14.140625" style="7" customWidth="1"/>
    <col min="5146" max="5392" width="9.140625" style="7"/>
    <col min="5393" max="5393" width="5.42578125" style="7" customWidth="1"/>
    <col min="5394" max="5394" width="9.140625" style="7" customWidth="1"/>
    <col min="5395" max="5395" width="28" style="7" customWidth="1"/>
    <col min="5396" max="5396" width="4" style="7" customWidth="1"/>
    <col min="5397" max="5397" width="4.85546875" style="7" customWidth="1"/>
    <col min="5398" max="5398" width="5" style="7" customWidth="1"/>
    <col min="5399" max="5399" width="4.7109375" style="7" customWidth="1"/>
    <col min="5400" max="5400" width="6.85546875" style="7" customWidth="1"/>
    <col min="5401" max="5401" width="14.140625" style="7" customWidth="1"/>
    <col min="5402" max="5648" width="9.140625" style="7"/>
    <col min="5649" max="5649" width="5.42578125" style="7" customWidth="1"/>
    <col min="5650" max="5650" width="9.140625" style="7" customWidth="1"/>
    <col min="5651" max="5651" width="28" style="7" customWidth="1"/>
    <col min="5652" max="5652" width="4" style="7" customWidth="1"/>
    <col min="5653" max="5653" width="4.85546875" style="7" customWidth="1"/>
    <col min="5654" max="5654" width="5" style="7" customWidth="1"/>
    <col min="5655" max="5655" width="4.7109375" style="7" customWidth="1"/>
    <col min="5656" max="5656" width="6.85546875" style="7" customWidth="1"/>
    <col min="5657" max="5657" width="14.140625" style="7" customWidth="1"/>
    <col min="5658" max="5904" width="9.140625" style="7"/>
    <col min="5905" max="5905" width="5.42578125" style="7" customWidth="1"/>
    <col min="5906" max="5906" width="9.140625" style="7" customWidth="1"/>
    <col min="5907" max="5907" width="28" style="7" customWidth="1"/>
    <col min="5908" max="5908" width="4" style="7" customWidth="1"/>
    <col min="5909" max="5909" width="4.85546875" style="7" customWidth="1"/>
    <col min="5910" max="5910" width="5" style="7" customWidth="1"/>
    <col min="5911" max="5911" width="4.7109375" style="7" customWidth="1"/>
    <col min="5912" max="5912" width="6.85546875" style="7" customWidth="1"/>
    <col min="5913" max="5913" width="14.140625" style="7" customWidth="1"/>
    <col min="5914" max="6160" width="9.140625" style="7"/>
    <col min="6161" max="6161" width="5.42578125" style="7" customWidth="1"/>
    <col min="6162" max="6162" width="9.140625" style="7" customWidth="1"/>
    <col min="6163" max="6163" width="28" style="7" customWidth="1"/>
    <col min="6164" max="6164" width="4" style="7" customWidth="1"/>
    <col min="6165" max="6165" width="4.85546875" style="7" customWidth="1"/>
    <col min="6166" max="6166" width="5" style="7" customWidth="1"/>
    <col min="6167" max="6167" width="4.7109375" style="7" customWidth="1"/>
    <col min="6168" max="6168" width="6.85546875" style="7" customWidth="1"/>
    <col min="6169" max="6169" width="14.140625" style="7" customWidth="1"/>
    <col min="6170" max="6416" width="9.140625" style="7"/>
    <col min="6417" max="6417" width="5.42578125" style="7" customWidth="1"/>
    <col min="6418" max="6418" width="9.140625" style="7" customWidth="1"/>
    <col min="6419" max="6419" width="28" style="7" customWidth="1"/>
    <col min="6420" max="6420" width="4" style="7" customWidth="1"/>
    <col min="6421" max="6421" width="4.85546875" style="7" customWidth="1"/>
    <col min="6422" max="6422" width="5" style="7" customWidth="1"/>
    <col min="6423" max="6423" width="4.7109375" style="7" customWidth="1"/>
    <col min="6424" max="6424" width="6.85546875" style="7" customWidth="1"/>
    <col min="6425" max="6425" width="14.140625" style="7" customWidth="1"/>
    <col min="6426" max="6672" width="9.140625" style="7"/>
    <col min="6673" max="6673" width="5.42578125" style="7" customWidth="1"/>
    <col min="6674" max="6674" width="9.140625" style="7" customWidth="1"/>
    <col min="6675" max="6675" width="28" style="7" customWidth="1"/>
    <col min="6676" max="6676" width="4" style="7" customWidth="1"/>
    <col min="6677" max="6677" width="4.85546875" style="7" customWidth="1"/>
    <col min="6678" max="6678" width="5" style="7" customWidth="1"/>
    <col min="6679" max="6679" width="4.7109375" style="7" customWidth="1"/>
    <col min="6680" max="6680" width="6.85546875" style="7" customWidth="1"/>
    <col min="6681" max="6681" width="14.140625" style="7" customWidth="1"/>
    <col min="6682" max="6928" width="9.140625" style="7"/>
    <col min="6929" max="6929" width="5.42578125" style="7" customWidth="1"/>
    <col min="6930" max="6930" width="9.140625" style="7" customWidth="1"/>
    <col min="6931" max="6931" width="28" style="7" customWidth="1"/>
    <col min="6932" max="6932" width="4" style="7" customWidth="1"/>
    <col min="6933" max="6933" width="4.85546875" style="7" customWidth="1"/>
    <col min="6934" max="6934" width="5" style="7" customWidth="1"/>
    <col min="6935" max="6935" width="4.7109375" style="7" customWidth="1"/>
    <col min="6936" max="6936" width="6.85546875" style="7" customWidth="1"/>
    <col min="6937" max="6937" width="14.140625" style="7" customWidth="1"/>
    <col min="6938" max="7184" width="9.140625" style="7"/>
    <col min="7185" max="7185" width="5.42578125" style="7" customWidth="1"/>
    <col min="7186" max="7186" width="9.140625" style="7" customWidth="1"/>
    <col min="7187" max="7187" width="28" style="7" customWidth="1"/>
    <col min="7188" max="7188" width="4" style="7" customWidth="1"/>
    <col min="7189" max="7189" width="4.85546875" style="7" customWidth="1"/>
    <col min="7190" max="7190" width="5" style="7" customWidth="1"/>
    <col min="7191" max="7191" width="4.7109375" style="7" customWidth="1"/>
    <col min="7192" max="7192" width="6.85546875" style="7" customWidth="1"/>
    <col min="7193" max="7193" width="14.140625" style="7" customWidth="1"/>
    <col min="7194" max="7440" width="9.140625" style="7"/>
    <col min="7441" max="7441" width="5.42578125" style="7" customWidth="1"/>
    <col min="7442" max="7442" width="9.140625" style="7" customWidth="1"/>
    <col min="7443" max="7443" width="28" style="7" customWidth="1"/>
    <col min="7444" max="7444" width="4" style="7" customWidth="1"/>
    <col min="7445" max="7445" width="4.85546875" style="7" customWidth="1"/>
    <col min="7446" max="7446" width="5" style="7" customWidth="1"/>
    <col min="7447" max="7447" width="4.7109375" style="7" customWidth="1"/>
    <col min="7448" max="7448" width="6.85546875" style="7" customWidth="1"/>
    <col min="7449" max="7449" width="14.140625" style="7" customWidth="1"/>
    <col min="7450" max="7696" width="9.140625" style="7"/>
    <col min="7697" max="7697" width="5.42578125" style="7" customWidth="1"/>
    <col min="7698" max="7698" width="9.140625" style="7" customWidth="1"/>
    <col min="7699" max="7699" width="28" style="7" customWidth="1"/>
    <col min="7700" max="7700" width="4" style="7" customWidth="1"/>
    <col min="7701" max="7701" width="4.85546875" style="7" customWidth="1"/>
    <col min="7702" max="7702" width="5" style="7" customWidth="1"/>
    <col min="7703" max="7703" width="4.7109375" style="7" customWidth="1"/>
    <col min="7704" max="7704" width="6.85546875" style="7" customWidth="1"/>
    <col min="7705" max="7705" width="14.140625" style="7" customWidth="1"/>
    <col min="7706" max="7952" width="9.140625" style="7"/>
    <col min="7953" max="7953" width="5.42578125" style="7" customWidth="1"/>
    <col min="7954" max="7954" width="9.140625" style="7" customWidth="1"/>
    <col min="7955" max="7955" width="28" style="7" customWidth="1"/>
    <col min="7956" max="7956" width="4" style="7" customWidth="1"/>
    <col min="7957" max="7957" width="4.85546875" style="7" customWidth="1"/>
    <col min="7958" max="7958" width="5" style="7" customWidth="1"/>
    <col min="7959" max="7959" width="4.7109375" style="7" customWidth="1"/>
    <col min="7960" max="7960" width="6.85546875" style="7" customWidth="1"/>
    <col min="7961" max="7961" width="14.140625" style="7" customWidth="1"/>
    <col min="7962" max="8208" width="9.140625" style="7"/>
    <col min="8209" max="8209" width="5.42578125" style="7" customWidth="1"/>
    <col min="8210" max="8210" width="9.140625" style="7" customWidth="1"/>
    <col min="8211" max="8211" width="28" style="7" customWidth="1"/>
    <col min="8212" max="8212" width="4" style="7" customWidth="1"/>
    <col min="8213" max="8213" width="4.85546875" style="7" customWidth="1"/>
    <col min="8214" max="8214" width="5" style="7" customWidth="1"/>
    <col min="8215" max="8215" width="4.7109375" style="7" customWidth="1"/>
    <col min="8216" max="8216" width="6.85546875" style="7" customWidth="1"/>
    <col min="8217" max="8217" width="14.140625" style="7" customWidth="1"/>
    <col min="8218" max="8464" width="9.140625" style="7"/>
    <col min="8465" max="8465" width="5.42578125" style="7" customWidth="1"/>
    <col min="8466" max="8466" width="9.140625" style="7" customWidth="1"/>
    <col min="8467" max="8467" width="28" style="7" customWidth="1"/>
    <col min="8468" max="8468" width="4" style="7" customWidth="1"/>
    <col min="8469" max="8469" width="4.85546875" style="7" customWidth="1"/>
    <col min="8470" max="8470" width="5" style="7" customWidth="1"/>
    <col min="8471" max="8471" width="4.7109375" style="7" customWidth="1"/>
    <col min="8472" max="8472" width="6.85546875" style="7" customWidth="1"/>
    <col min="8473" max="8473" width="14.140625" style="7" customWidth="1"/>
    <col min="8474" max="8720" width="9.140625" style="7"/>
    <col min="8721" max="8721" width="5.42578125" style="7" customWidth="1"/>
    <col min="8722" max="8722" width="9.140625" style="7" customWidth="1"/>
    <col min="8723" max="8723" width="28" style="7" customWidth="1"/>
    <col min="8724" max="8724" width="4" style="7" customWidth="1"/>
    <col min="8725" max="8725" width="4.85546875" style="7" customWidth="1"/>
    <col min="8726" max="8726" width="5" style="7" customWidth="1"/>
    <col min="8727" max="8727" width="4.7109375" style="7" customWidth="1"/>
    <col min="8728" max="8728" width="6.85546875" style="7" customWidth="1"/>
    <col min="8729" max="8729" width="14.140625" style="7" customWidth="1"/>
    <col min="8730" max="8976" width="9.140625" style="7"/>
    <col min="8977" max="8977" width="5.42578125" style="7" customWidth="1"/>
    <col min="8978" max="8978" width="9.140625" style="7" customWidth="1"/>
    <col min="8979" max="8979" width="28" style="7" customWidth="1"/>
    <col min="8980" max="8980" width="4" style="7" customWidth="1"/>
    <col min="8981" max="8981" width="4.85546875" style="7" customWidth="1"/>
    <col min="8982" max="8982" width="5" style="7" customWidth="1"/>
    <col min="8983" max="8983" width="4.7109375" style="7" customWidth="1"/>
    <col min="8984" max="8984" width="6.85546875" style="7" customWidth="1"/>
    <col min="8985" max="8985" width="14.140625" style="7" customWidth="1"/>
    <col min="8986" max="9232" width="9.140625" style="7"/>
    <col min="9233" max="9233" width="5.42578125" style="7" customWidth="1"/>
    <col min="9234" max="9234" width="9.140625" style="7" customWidth="1"/>
    <col min="9235" max="9235" width="28" style="7" customWidth="1"/>
    <col min="9236" max="9236" width="4" style="7" customWidth="1"/>
    <col min="9237" max="9237" width="4.85546875" style="7" customWidth="1"/>
    <col min="9238" max="9238" width="5" style="7" customWidth="1"/>
    <col min="9239" max="9239" width="4.7109375" style="7" customWidth="1"/>
    <col min="9240" max="9240" width="6.85546875" style="7" customWidth="1"/>
    <col min="9241" max="9241" width="14.140625" style="7" customWidth="1"/>
    <col min="9242" max="9488" width="9.140625" style="7"/>
    <col min="9489" max="9489" width="5.42578125" style="7" customWidth="1"/>
    <col min="9490" max="9490" width="9.140625" style="7" customWidth="1"/>
    <col min="9491" max="9491" width="28" style="7" customWidth="1"/>
    <col min="9492" max="9492" width="4" style="7" customWidth="1"/>
    <col min="9493" max="9493" width="4.85546875" style="7" customWidth="1"/>
    <col min="9494" max="9494" width="5" style="7" customWidth="1"/>
    <col min="9495" max="9495" width="4.7109375" style="7" customWidth="1"/>
    <col min="9496" max="9496" width="6.85546875" style="7" customWidth="1"/>
    <col min="9497" max="9497" width="14.140625" style="7" customWidth="1"/>
    <col min="9498" max="9744" width="9.140625" style="7"/>
    <col min="9745" max="9745" width="5.42578125" style="7" customWidth="1"/>
    <col min="9746" max="9746" width="9.140625" style="7" customWidth="1"/>
    <col min="9747" max="9747" width="28" style="7" customWidth="1"/>
    <col min="9748" max="9748" width="4" style="7" customWidth="1"/>
    <col min="9749" max="9749" width="4.85546875" style="7" customWidth="1"/>
    <col min="9750" max="9750" width="5" style="7" customWidth="1"/>
    <col min="9751" max="9751" width="4.7109375" style="7" customWidth="1"/>
    <col min="9752" max="9752" width="6.85546875" style="7" customWidth="1"/>
    <col min="9753" max="9753" width="14.140625" style="7" customWidth="1"/>
    <col min="9754" max="10000" width="9.140625" style="7"/>
    <col min="10001" max="10001" width="5.42578125" style="7" customWidth="1"/>
    <col min="10002" max="10002" width="9.140625" style="7" customWidth="1"/>
    <col min="10003" max="10003" width="28" style="7" customWidth="1"/>
    <col min="10004" max="10004" width="4" style="7" customWidth="1"/>
    <col min="10005" max="10005" width="4.85546875" style="7" customWidth="1"/>
    <col min="10006" max="10006" width="5" style="7" customWidth="1"/>
    <col min="10007" max="10007" width="4.7109375" style="7" customWidth="1"/>
    <col min="10008" max="10008" width="6.85546875" style="7" customWidth="1"/>
    <col min="10009" max="10009" width="14.140625" style="7" customWidth="1"/>
    <col min="10010" max="10256" width="9.140625" style="7"/>
    <col min="10257" max="10257" width="5.42578125" style="7" customWidth="1"/>
    <col min="10258" max="10258" width="9.140625" style="7" customWidth="1"/>
    <col min="10259" max="10259" width="28" style="7" customWidth="1"/>
    <col min="10260" max="10260" width="4" style="7" customWidth="1"/>
    <col min="10261" max="10261" width="4.85546875" style="7" customWidth="1"/>
    <col min="10262" max="10262" width="5" style="7" customWidth="1"/>
    <col min="10263" max="10263" width="4.7109375" style="7" customWidth="1"/>
    <col min="10264" max="10264" width="6.85546875" style="7" customWidth="1"/>
    <col min="10265" max="10265" width="14.140625" style="7" customWidth="1"/>
    <col min="10266" max="10512" width="9.140625" style="7"/>
    <col min="10513" max="10513" width="5.42578125" style="7" customWidth="1"/>
    <col min="10514" max="10514" width="9.140625" style="7" customWidth="1"/>
    <col min="10515" max="10515" width="28" style="7" customWidth="1"/>
    <col min="10516" max="10516" width="4" style="7" customWidth="1"/>
    <col min="10517" max="10517" width="4.85546875" style="7" customWidth="1"/>
    <col min="10518" max="10518" width="5" style="7" customWidth="1"/>
    <col min="10519" max="10519" width="4.7109375" style="7" customWidth="1"/>
    <col min="10520" max="10520" width="6.85546875" style="7" customWidth="1"/>
    <col min="10521" max="10521" width="14.140625" style="7" customWidth="1"/>
    <col min="10522" max="10768" width="9.140625" style="7"/>
    <col min="10769" max="10769" width="5.42578125" style="7" customWidth="1"/>
    <col min="10770" max="10770" width="9.140625" style="7" customWidth="1"/>
    <col min="10771" max="10771" width="28" style="7" customWidth="1"/>
    <col min="10772" max="10772" width="4" style="7" customWidth="1"/>
    <col min="10773" max="10773" width="4.85546875" style="7" customWidth="1"/>
    <col min="10774" max="10774" width="5" style="7" customWidth="1"/>
    <col min="10775" max="10775" width="4.7109375" style="7" customWidth="1"/>
    <col min="10776" max="10776" width="6.85546875" style="7" customWidth="1"/>
    <col min="10777" max="10777" width="14.140625" style="7" customWidth="1"/>
    <col min="10778" max="11024" width="9.140625" style="7"/>
    <col min="11025" max="11025" width="5.42578125" style="7" customWidth="1"/>
    <col min="11026" max="11026" width="9.140625" style="7" customWidth="1"/>
    <col min="11027" max="11027" width="28" style="7" customWidth="1"/>
    <col min="11028" max="11028" width="4" style="7" customWidth="1"/>
    <col min="11029" max="11029" width="4.85546875" style="7" customWidth="1"/>
    <col min="11030" max="11030" width="5" style="7" customWidth="1"/>
    <col min="11031" max="11031" width="4.7109375" style="7" customWidth="1"/>
    <col min="11032" max="11032" width="6.85546875" style="7" customWidth="1"/>
    <col min="11033" max="11033" width="14.140625" style="7" customWidth="1"/>
    <col min="11034" max="11280" width="9.140625" style="7"/>
    <col min="11281" max="11281" width="5.42578125" style="7" customWidth="1"/>
    <col min="11282" max="11282" width="9.140625" style="7" customWidth="1"/>
    <col min="11283" max="11283" width="28" style="7" customWidth="1"/>
    <col min="11284" max="11284" width="4" style="7" customWidth="1"/>
    <col min="11285" max="11285" width="4.85546875" style="7" customWidth="1"/>
    <col min="11286" max="11286" width="5" style="7" customWidth="1"/>
    <col min="11287" max="11287" width="4.7109375" style="7" customWidth="1"/>
    <col min="11288" max="11288" width="6.85546875" style="7" customWidth="1"/>
    <col min="11289" max="11289" width="14.140625" style="7" customWidth="1"/>
    <col min="11290" max="11536" width="9.140625" style="7"/>
    <col min="11537" max="11537" width="5.42578125" style="7" customWidth="1"/>
    <col min="11538" max="11538" width="9.140625" style="7" customWidth="1"/>
    <col min="11539" max="11539" width="28" style="7" customWidth="1"/>
    <col min="11540" max="11540" width="4" style="7" customWidth="1"/>
    <col min="11541" max="11541" width="4.85546875" style="7" customWidth="1"/>
    <col min="11542" max="11542" width="5" style="7" customWidth="1"/>
    <col min="11543" max="11543" width="4.7109375" style="7" customWidth="1"/>
    <col min="11544" max="11544" width="6.85546875" style="7" customWidth="1"/>
    <col min="11545" max="11545" width="14.140625" style="7" customWidth="1"/>
    <col min="11546" max="11792" width="9.140625" style="7"/>
    <col min="11793" max="11793" width="5.42578125" style="7" customWidth="1"/>
    <col min="11794" max="11794" width="9.140625" style="7" customWidth="1"/>
    <col min="11795" max="11795" width="28" style="7" customWidth="1"/>
    <col min="11796" max="11796" width="4" style="7" customWidth="1"/>
    <col min="11797" max="11797" width="4.85546875" style="7" customWidth="1"/>
    <col min="11798" max="11798" width="5" style="7" customWidth="1"/>
    <col min="11799" max="11799" width="4.7109375" style="7" customWidth="1"/>
    <col min="11800" max="11800" width="6.85546875" style="7" customWidth="1"/>
    <col min="11801" max="11801" width="14.140625" style="7" customWidth="1"/>
    <col min="11802" max="12048" width="9.140625" style="7"/>
    <col min="12049" max="12049" width="5.42578125" style="7" customWidth="1"/>
    <col min="12050" max="12050" width="9.140625" style="7" customWidth="1"/>
    <col min="12051" max="12051" width="28" style="7" customWidth="1"/>
    <col min="12052" max="12052" width="4" style="7" customWidth="1"/>
    <col min="12053" max="12053" width="4.85546875" style="7" customWidth="1"/>
    <col min="12054" max="12054" width="5" style="7" customWidth="1"/>
    <col min="12055" max="12055" width="4.7109375" style="7" customWidth="1"/>
    <col min="12056" max="12056" width="6.85546875" style="7" customWidth="1"/>
    <col min="12057" max="12057" width="14.140625" style="7" customWidth="1"/>
    <col min="12058" max="12304" width="9.140625" style="7"/>
    <col min="12305" max="12305" width="5.42578125" style="7" customWidth="1"/>
    <col min="12306" max="12306" width="9.140625" style="7" customWidth="1"/>
    <col min="12307" max="12307" width="28" style="7" customWidth="1"/>
    <col min="12308" max="12308" width="4" style="7" customWidth="1"/>
    <col min="12309" max="12309" width="4.85546875" style="7" customWidth="1"/>
    <col min="12310" max="12310" width="5" style="7" customWidth="1"/>
    <col min="12311" max="12311" width="4.7109375" style="7" customWidth="1"/>
    <col min="12312" max="12312" width="6.85546875" style="7" customWidth="1"/>
    <col min="12313" max="12313" width="14.140625" style="7" customWidth="1"/>
    <col min="12314" max="12560" width="9.140625" style="7"/>
    <col min="12561" max="12561" width="5.42578125" style="7" customWidth="1"/>
    <col min="12562" max="12562" width="9.140625" style="7" customWidth="1"/>
    <col min="12563" max="12563" width="28" style="7" customWidth="1"/>
    <col min="12564" max="12564" width="4" style="7" customWidth="1"/>
    <col min="12565" max="12565" width="4.85546875" style="7" customWidth="1"/>
    <col min="12566" max="12566" width="5" style="7" customWidth="1"/>
    <col min="12567" max="12567" width="4.7109375" style="7" customWidth="1"/>
    <col min="12568" max="12568" width="6.85546875" style="7" customWidth="1"/>
    <col min="12569" max="12569" width="14.140625" style="7" customWidth="1"/>
    <col min="12570" max="12816" width="9.140625" style="7"/>
    <col min="12817" max="12817" width="5.42578125" style="7" customWidth="1"/>
    <col min="12818" max="12818" width="9.140625" style="7" customWidth="1"/>
    <col min="12819" max="12819" width="28" style="7" customWidth="1"/>
    <col min="12820" max="12820" width="4" style="7" customWidth="1"/>
    <col min="12821" max="12821" width="4.85546875" style="7" customWidth="1"/>
    <col min="12822" max="12822" width="5" style="7" customWidth="1"/>
    <col min="12823" max="12823" width="4.7109375" style="7" customWidth="1"/>
    <col min="12824" max="12824" width="6.85546875" style="7" customWidth="1"/>
    <col min="12825" max="12825" width="14.140625" style="7" customWidth="1"/>
    <col min="12826" max="13072" width="9.140625" style="7"/>
    <col min="13073" max="13073" width="5.42578125" style="7" customWidth="1"/>
    <col min="13074" max="13074" width="9.140625" style="7" customWidth="1"/>
    <col min="13075" max="13075" width="28" style="7" customWidth="1"/>
    <col min="13076" max="13076" width="4" style="7" customWidth="1"/>
    <col min="13077" max="13077" width="4.85546875" style="7" customWidth="1"/>
    <col min="13078" max="13078" width="5" style="7" customWidth="1"/>
    <col min="13079" max="13079" width="4.7109375" style="7" customWidth="1"/>
    <col min="13080" max="13080" width="6.85546875" style="7" customWidth="1"/>
    <col min="13081" max="13081" width="14.140625" style="7" customWidth="1"/>
    <col min="13082" max="13328" width="9.140625" style="7"/>
    <col min="13329" max="13329" width="5.42578125" style="7" customWidth="1"/>
    <col min="13330" max="13330" width="9.140625" style="7" customWidth="1"/>
    <col min="13331" max="13331" width="28" style="7" customWidth="1"/>
    <col min="13332" max="13332" width="4" style="7" customWidth="1"/>
    <col min="13333" max="13333" width="4.85546875" style="7" customWidth="1"/>
    <col min="13334" max="13334" width="5" style="7" customWidth="1"/>
    <col min="13335" max="13335" width="4.7109375" style="7" customWidth="1"/>
    <col min="13336" max="13336" width="6.85546875" style="7" customWidth="1"/>
    <col min="13337" max="13337" width="14.140625" style="7" customWidth="1"/>
    <col min="13338" max="13584" width="9.140625" style="7"/>
    <col min="13585" max="13585" width="5.42578125" style="7" customWidth="1"/>
    <col min="13586" max="13586" width="9.140625" style="7" customWidth="1"/>
    <col min="13587" max="13587" width="28" style="7" customWidth="1"/>
    <col min="13588" max="13588" width="4" style="7" customWidth="1"/>
    <col min="13589" max="13589" width="4.85546875" style="7" customWidth="1"/>
    <col min="13590" max="13590" width="5" style="7" customWidth="1"/>
    <col min="13591" max="13591" width="4.7109375" style="7" customWidth="1"/>
    <col min="13592" max="13592" width="6.85546875" style="7" customWidth="1"/>
    <col min="13593" max="13593" width="14.140625" style="7" customWidth="1"/>
    <col min="13594" max="13840" width="9.140625" style="7"/>
    <col min="13841" max="13841" width="5.42578125" style="7" customWidth="1"/>
    <col min="13842" max="13842" width="9.140625" style="7" customWidth="1"/>
    <col min="13843" max="13843" width="28" style="7" customWidth="1"/>
    <col min="13844" max="13844" width="4" style="7" customWidth="1"/>
    <col min="13845" max="13845" width="4.85546875" style="7" customWidth="1"/>
    <col min="13846" max="13846" width="5" style="7" customWidth="1"/>
    <col min="13847" max="13847" width="4.7109375" style="7" customWidth="1"/>
    <col min="13848" max="13848" width="6.85546875" style="7" customWidth="1"/>
    <col min="13849" max="13849" width="14.140625" style="7" customWidth="1"/>
    <col min="13850" max="14096" width="9.140625" style="7"/>
    <col min="14097" max="14097" width="5.42578125" style="7" customWidth="1"/>
    <col min="14098" max="14098" width="9.140625" style="7" customWidth="1"/>
    <col min="14099" max="14099" width="28" style="7" customWidth="1"/>
    <col min="14100" max="14100" width="4" style="7" customWidth="1"/>
    <col min="14101" max="14101" width="4.85546875" style="7" customWidth="1"/>
    <col min="14102" max="14102" width="5" style="7" customWidth="1"/>
    <col min="14103" max="14103" width="4.7109375" style="7" customWidth="1"/>
    <col min="14104" max="14104" width="6.85546875" style="7" customWidth="1"/>
    <col min="14105" max="14105" width="14.140625" style="7" customWidth="1"/>
    <col min="14106" max="14352" width="9.140625" style="7"/>
    <col min="14353" max="14353" width="5.42578125" style="7" customWidth="1"/>
    <col min="14354" max="14354" width="9.140625" style="7" customWidth="1"/>
    <col min="14355" max="14355" width="28" style="7" customWidth="1"/>
    <col min="14356" max="14356" width="4" style="7" customWidth="1"/>
    <col min="14357" max="14357" width="4.85546875" style="7" customWidth="1"/>
    <col min="14358" max="14358" width="5" style="7" customWidth="1"/>
    <col min="14359" max="14359" width="4.7109375" style="7" customWidth="1"/>
    <col min="14360" max="14360" width="6.85546875" style="7" customWidth="1"/>
    <col min="14361" max="14361" width="14.140625" style="7" customWidth="1"/>
    <col min="14362" max="14608" width="9.140625" style="7"/>
    <col min="14609" max="14609" width="5.42578125" style="7" customWidth="1"/>
    <col min="14610" max="14610" width="9.140625" style="7" customWidth="1"/>
    <col min="14611" max="14611" width="28" style="7" customWidth="1"/>
    <col min="14612" max="14612" width="4" style="7" customWidth="1"/>
    <col min="14613" max="14613" width="4.85546875" style="7" customWidth="1"/>
    <col min="14614" max="14614" width="5" style="7" customWidth="1"/>
    <col min="14615" max="14615" width="4.7109375" style="7" customWidth="1"/>
    <col min="14616" max="14616" width="6.85546875" style="7" customWidth="1"/>
    <col min="14617" max="14617" width="14.140625" style="7" customWidth="1"/>
    <col min="14618" max="14864" width="9.140625" style="7"/>
    <col min="14865" max="14865" width="5.42578125" style="7" customWidth="1"/>
    <col min="14866" max="14866" width="9.140625" style="7" customWidth="1"/>
    <col min="14867" max="14867" width="28" style="7" customWidth="1"/>
    <col min="14868" max="14868" width="4" style="7" customWidth="1"/>
    <col min="14869" max="14869" width="4.85546875" style="7" customWidth="1"/>
    <col min="14870" max="14870" width="5" style="7" customWidth="1"/>
    <col min="14871" max="14871" width="4.7109375" style="7" customWidth="1"/>
    <col min="14872" max="14872" width="6.85546875" style="7" customWidth="1"/>
    <col min="14873" max="14873" width="14.140625" style="7" customWidth="1"/>
    <col min="14874" max="15120" width="9.140625" style="7"/>
    <col min="15121" max="15121" width="5.42578125" style="7" customWidth="1"/>
    <col min="15122" max="15122" width="9.140625" style="7" customWidth="1"/>
    <col min="15123" max="15123" width="28" style="7" customWidth="1"/>
    <col min="15124" max="15124" width="4" style="7" customWidth="1"/>
    <col min="15125" max="15125" width="4.85546875" style="7" customWidth="1"/>
    <col min="15126" max="15126" width="5" style="7" customWidth="1"/>
    <col min="15127" max="15127" width="4.7109375" style="7" customWidth="1"/>
    <col min="15128" max="15128" width="6.85546875" style="7" customWidth="1"/>
    <col min="15129" max="15129" width="14.140625" style="7" customWidth="1"/>
    <col min="15130" max="15376" width="9.140625" style="7"/>
    <col min="15377" max="15377" width="5.42578125" style="7" customWidth="1"/>
    <col min="15378" max="15378" width="9.140625" style="7" customWidth="1"/>
    <col min="15379" max="15379" width="28" style="7" customWidth="1"/>
    <col min="15380" max="15380" width="4" style="7" customWidth="1"/>
    <col min="15381" max="15381" width="4.85546875" style="7" customWidth="1"/>
    <col min="15382" max="15382" width="5" style="7" customWidth="1"/>
    <col min="15383" max="15383" width="4.7109375" style="7" customWidth="1"/>
    <col min="15384" max="15384" width="6.85546875" style="7" customWidth="1"/>
    <col min="15385" max="15385" width="14.140625" style="7" customWidth="1"/>
    <col min="15386" max="15632" width="9.140625" style="7"/>
    <col min="15633" max="15633" width="5.42578125" style="7" customWidth="1"/>
    <col min="15634" max="15634" width="9.140625" style="7" customWidth="1"/>
    <col min="15635" max="15635" width="28" style="7" customWidth="1"/>
    <col min="15636" max="15636" width="4" style="7" customWidth="1"/>
    <col min="15637" max="15637" width="4.85546875" style="7" customWidth="1"/>
    <col min="15638" max="15638" width="5" style="7" customWidth="1"/>
    <col min="15639" max="15639" width="4.7109375" style="7" customWidth="1"/>
    <col min="15640" max="15640" width="6.85546875" style="7" customWidth="1"/>
    <col min="15641" max="15641" width="14.140625" style="7" customWidth="1"/>
    <col min="15642" max="15888" width="9.140625" style="7"/>
    <col min="15889" max="15889" width="5.42578125" style="7" customWidth="1"/>
    <col min="15890" max="15890" width="9.140625" style="7" customWidth="1"/>
    <col min="15891" max="15891" width="28" style="7" customWidth="1"/>
    <col min="15892" max="15892" width="4" style="7" customWidth="1"/>
    <col min="15893" max="15893" width="4.85546875" style="7" customWidth="1"/>
    <col min="15894" max="15894" width="5" style="7" customWidth="1"/>
    <col min="15895" max="15895" width="4.7109375" style="7" customWidth="1"/>
    <col min="15896" max="15896" width="6.85546875" style="7" customWidth="1"/>
    <col min="15897" max="15897" width="14.140625" style="7" customWidth="1"/>
    <col min="15898" max="16144" width="9.140625" style="7"/>
    <col min="16145" max="16145" width="5.42578125" style="7" customWidth="1"/>
    <col min="16146" max="16146" width="9.140625" style="7" customWidth="1"/>
    <col min="16147" max="16147" width="28" style="7" customWidth="1"/>
    <col min="16148" max="16148" width="4" style="7" customWidth="1"/>
    <col min="16149" max="16149" width="4.85546875" style="7" customWidth="1"/>
    <col min="16150" max="16150" width="5" style="7" customWidth="1"/>
    <col min="16151" max="16151" width="4.7109375" style="7" customWidth="1"/>
    <col min="16152" max="16152" width="6.85546875" style="7" customWidth="1"/>
    <col min="16153" max="16153" width="14.140625" style="7" customWidth="1"/>
    <col min="16154" max="16384" width="9.140625" style="7"/>
  </cols>
  <sheetData>
    <row r="1" spans="1:41" s="5" customFormat="1" ht="18.75" x14ac:dyDescent="0.3">
      <c r="A1" s="1" t="s">
        <v>332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"/>
      <c r="N1" s="1"/>
      <c r="O1" s="1"/>
      <c r="P1" s="1"/>
      <c r="Q1" s="1"/>
      <c r="R1" s="3"/>
      <c r="S1" s="1"/>
      <c r="T1" s="32"/>
      <c r="U1" s="32"/>
      <c r="V1" s="32"/>
      <c r="W1" s="32"/>
      <c r="X1" s="32"/>
      <c r="Y1" s="4"/>
      <c r="Z1" s="4"/>
      <c r="AA1" s="4"/>
      <c r="AB1" s="4"/>
      <c r="AC1" s="3"/>
      <c r="AD1" s="1"/>
      <c r="AH1" s="18"/>
      <c r="AI1" s="18"/>
      <c r="AJ1" s="18"/>
      <c r="AK1" s="18"/>
      <c r="AL1" s="18"/>
      <c r="AM1" s="18"/>
      <c r="AN1" s="18"/>
    </row>
    <row r="2" spans="1:41" s="5" customFormat="1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3"/>
      <c r="N2" s="1"/>
      <c r="O2" s="1"/>
      <c r="P2" s="1"/>
      <c r="Q2" s="1"/>
      <c r="R2" s="3"/>
      <c r="S2" s="1"/>
      <c r="T2" s="32"/>
      <c r="U2" s="32"/>
      <c r="V2" s="32"/>
      <c r="W2" s="32"/>
      <c r="X2" s="32"/>
      <c r="Y2" s="4"/>
      <c r="Z2" s="4"/>
      <c r="AA2" s="4"/>
      <c r="AB2" s="4"/>
      <c r="AC2" s="3"/>
      <c r="AD2" s="1"/>
      <c r="AH2" s="18"/>
      <c r="AI2" s="18"/>
      <c r="AJ2" s="18"/>
      <c r="AK2" s="18"/>
      <c r="AL2" s="18"/>
      <c r="AM2" s="18"/>
      <c r="AN2" s="18"/>
    </row>
    <row r="3" spans="1:41" s="5" customFormat="1" ht="18.75" x14ac:dyDescent="0.3">
      <c r="A3" s="1" t="s">
        <v>59</v>
      </c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3"/>
      <c r="N3" s="1"/>
      <c r="O3" s="1"/>
      <c r="P3" s="1"/>
      <c r="Q3" s="1"/>
      <c r="R3" s="3"/>
      <c r="S3" s="1"/>
      <c r="T3" s="32"/>
      <c r="U3" s="32"/>
      <c r="V3" s="32"/>
      <c r="W3" s="32"/>
      <c r="X3" s="32"/>
      <c r="Y3" s="4"/>
      <c r="Z3" s="4"/>
      <c r="AA3" s="4"/>
      <c r="AB3" s="4"/>
      <c r="AC3" s="3"/>
      <c r="AD3" s="1"/>
      <c r="AH3" s="18"/>
      <c r="AI3" s="18"/>
      <c r="AJ3" s="18"/>
      <c r="AK3" s="18"/>
      <c r="AL3" s="18"/>
      <c r="AM3" s="18"/>
      <c r="AN3" s="18"/>
    </row>
    <row r="4" spans="1:41" x14ac:dyDescent="0.25">
      <c r="A4" s="27" t="s">
        <v>1</v>
      </c>
      <c r="B4" s="6"/>
      <c r="C4" s="6"/>
      <c r="D4" s="25" t="s">
        <v>21</v>
      </c>
      <c r="E4" s="27" t="s">
        <v>45</v>
      </c>
      <c r="F4" s="27"/>
      <c r="G4" s="27"/>
      <c r="H4" s="27"/>
    </row>
    <row r="5" spans="1:41" x14ac:dyDescent="0.25">
      <c r="A5" s="6" t="s">
        <v>2</v>
      </c>
      <c r="B5" s="6"/>
      <c r="C5" s="6"/>
      <c r="D5" s="25" t="s">
        <v>21</v>
      </c>
      <c r="E5" s="26" t="s">
        <v>22</v>
      </c>
      <c r="F5" s="36"/>
      <c r="R5" s="26" t="s">
        <v>25</v>
      </c>
      <c r="S5" s="42"/>
      <c r="Y5" s="10" t="s">
        <v>35</v>
      </c>
    </row>
    <row r="6" spans="1:41" x14ac:dyDescent="0.25">
      <c r="E6" s="26" t="s">
        <v>23</v>
      </c>
      <c r="F6" s="36"/>
      <c r="R6" s="26" t="s">
        <v>50</v>
      </c>
      <c r="S6" s="36"/>
    </row>
    <row r="7" spans="1:41" x14ac:dyDescent="0.25">
      <c r="A7" s="6"/>
      <c r="D7" s="6"/>
      <c r="E7" s="43" t="s">
        <v>24</v>
      </c>
      <c r="F7" s="36"/>
      <c r="G7" s="24"/>
      <c r="H7" s="24"/>
      <c r="I7" s="24"/>
      <c r="J7" s="24"/>
      <c r="K7" s="24"/>
      <c r="L7" s="24"/>
      <c r="M7" s="24"/>
      <c r="N7" s="24"/>
      <c r="O7" s="24"/>
      <c r="P7" s="24"/>
      <c r="R7" s="26" t="s">
        <v>51</v>
      </c>
      <c r="S7" s="36"/>
      <c r="Y7" s="24"/>
      <c r="Z7" s="24"/>
      <c r="AA7" s="24"/>
    </row>
    <row r="8" spans="1:41" ht="15.75" thickBot="1" x14ac:dyDescent="0.3">
      <c r="A8" s="6"/>
      <c r="D8" s="6"/>
      <c r="F8" s="36"/>
      <c r="G8" s="24"/>
      <c r="H8" s="24"/>
      <c r="I8" s="24"/>
      <c r="J8" s="24"/>
      <c r="K8" s="24"/>
      <c r="L8" s="24"/>
      <c r="M8" s="24"/>
      <c r="N8" s="24"/>
      <c r="O8" s="24"/>
      <c r="P8" s="24"/>
      <c r="R8" s="26"/>
      <c r="S8" s="36"/>
      <c r="Y8" s="24"/>
      <c r="Z8" s="24"/>
      <c r="AA8" s="24"/>
    </row>
    <row r="9" spans="1:41" x14ac:dyDescent="0.25">
      <c r="A9" s="28" t="s">
        <v>3</v>
      </c>
      <c r="B9" s="27"/>
      <c r="C9" s="44" t="s">
        <v>103</v>
      </c>
      <c r="E9" s="26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6"/>
      <c r="R9" s="24"/>
      <c r="S9" s="24"/>
      <c r="Y9" s="24" t="s">
        <v>35</v>
      </c>
      <c r="Z9" s="24"/>
      <c r="AA9" s="24"/>
      <c r="AE9" s="47" t="s">
        <v>20</v>
      </c>
    </row>
    <row r="10" spans="1:41" ht="15.75" thickBot="1" x14ac:dyDescent="0.3">
      <c r="A10" s="28" t="s">
        <v>4</v>
      </c>
      <c r="B10" s="27"/>
      <c r="C10" s="44" t="s">
        <v>102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Y10" s="24"/>
      <c r="Z10" s="24"/>
      <c r="AA10" s="24"/>
      <c r="AB10" s="7"/>
      <c r="AC10" s="22"/>
      <c r="AD10" s="23"/>
      <c r="AE10" s="48">
        <v>3</v>
      </c>
    </row>
    <row r="11" spans="1:41" ht="15.75" hidden="1" thickBot="1" x14ac:dyDescent="0.3"/>
    <row r="12" spans="1:41" ht="9.9499999999999993" hidden="1" customHeight="1" thickBot="1" x14ac:dyDescent="0.3"/>
    <row r="13" spans="1:41" ht="15" customHeight="1" thickBot="1" x14ac:dyDescent="0.25">
      <c r="A13" s="76" t="s">
        <v>5</v>
      </c>
      <c r="B13" s="76" t="s">
        <v>6</v>
      </c>
      <c r="C13" s="86" t="s">
        <v>331</v>
      </c>
      <c r="D13" s="87" t="s">
        <v>7</v>
      </c>
      <c r="E13" s="72" t="s">
        <v>12</v>
      </c>
      <c r="F13" s="90"/>
      <c r="G13" s="90"/>
      <c r="H13" s="90"/>
      <c r="I13" s="90"/>
      <c r="J13" s="90"/>
      <c r="K13" s="90"/>
      <c r="L13" s="90"/>
      <c r="M13" s="90"/>
      <c r="N13" s="91"/>
      <c r="O13" s="72" t="s">
        <v>13</v>
      </c>
      <c r="P13" s="73"/>
      <c r="Q13" s="73"/>
      <c r="R13" s="73"/>
      <c r="S13" s="81"/>
      <c r="T13" s="72" t="s">
        <v>29</v>
      </c>
      <c r="U13" s="73"/>
      <c r="V13" s="73"/>
      <c r="W13" s="74"/>
      <c r="X13" s="75"/>
    </row>
    <row r="14" spans="1:41" ht="15" customHeight="1" thickBot="1" x14ac:dyDescent="0.25">
      <c r="A14" s="76"/>
      <c r="B14" s="76"/>
      <c r="C14" s="86"/>
      <c r="D14" s="88"/>
      <c r="E14" s="76" t="s">
        <v>52</v>
      </c>
      <c r="F14" s="76" t="s">
        <v>53</v>
      </c>
      <c r="G14" s="76" t="s">
        <v>54</v>
      </c>
      <c r="H14" s="76" t="s">
        <v>55</v>
      </c>
      <c r="I14" s="76" t="s">
        <v>56</v>
      </c>
      <c r="J14" s="77" t="s">
        <v>17</v>
      </c>
      <c r="K14" s="78" t="s">
        <v>57</v>
      </c>
      <c r="L14" s="78" t="s">
        <v>58</v>
      </c>
      <c r="M14" s="79" t="s">
        <v>18</v>
      </c>
      <c r="N14" s="84" t="s">
        <v>14</v>
      </c>
      <c r="O14" s="82" t="s">
        <v>26</v>
      </c>
      <c r="P14" s="83" t="s">
        <v>15</v>
      </c>
      <c r="Q14" s="78" t="s">
        <v>16</v>
      </c>
      <c r="R14" s="79" t="s">
        <v>18</v>
      </c>
      <c r="S14" s="84" t="s">
        <v>14</v>
      </c>
      <c r="T14" s="51" t="s">
        <v>30</v>
      </c>
      <c r="U14" s="51" t="s">
        <v>31</v>
      </c>
      <c r="V14" s="52" t="s">
        <v>32</v>
      </c>
      <c r="W14" s="70" t="s">
        <v>33</v>
      </c>
      <c r="X14" s="71"/>
      <c r="Z14" s="62" t="s">
        <v>27</v>
      </c>
      <c r="AA14" s="63"/>
      <c r="AB14" s="64"/>
      <c r="AC14" s="62" t="s">
        <v>60</v>
      </c>
      <c r="AD14" s="68">
        <v>75</v>
      </c>
    </row>
    <row r="15" spans="1:41" ht="15" customHeight="1" thickBot="1" x14ac:dyDescent="0.25">
      <c r="A15" s="76"/>
      <c r="B15" s="76"/>
      <c r="C15" s="86"/>
      <c r="D15" s="89"/>
      <c r="E15" s="76"/>
      <c r="F15" s="76"/>
      <c r="G15" s="76"/>
      <c r="H15" s="76"/>
      <c r="I15" s="76"/>
      <c r="J15" s="77"/>
      <c r="K15" s="78"/>
      <c r="L15" s="78"/>
      <c r="M15" s="80"/>
      <c r="N15" s="85"/>
      <c r="O15" s="82"/>
      <c r="P15" s="83"/>
      <c r="Q15" s="78"/>
      <c r="R15" s="80"/>
      <c r="S15" s="85"/>
      <c r="T15" s="51"/>
      <c r="U15" s="51"/>
      <c r="V15" s="52"/>
      <c r="W15" s="45" t="s">
        <v>34</v>
      </c>
      <c r="X15" s="45" t="s">
        <v>14</v>
      </c>
      <c r="Z15" s="65"/>
      <c r="AA15" s="66"/>
      <c r="AB15" s="67"/>
      <c r="AC15" s="65"/>
      <c r="AD15" s="69"/>
      <c r="AH15" s="30" t="s">
        <v>40</v>
      </c>
      <c r="AI15" s="31" t="s">
        <v>36</v>
      </c>
      <c r="AJ15" s="31" t="s">
        <v>37</v>
      </c>
      <c r="AK15" s="31" t="s">
        <v>38</v>
      </c>
      <c r="AL15" s="31" t="s">
        <v>39</v>
      </c>
      <c r="AM15" s="31"/>
      <c r="AN15" s="31"/>
    </row>
    <row r="16" spans="1:41" ht="14.1" customHeight="1" thickBot="1" x14ac:dyDescent="0.3">
      <c r="A16" s="11">
        <v>1</v>
      </c>
      <c r="B16" s="41">
        <v>206799</v>
      </c>
      <c r="C16" s="39" t="s">
        <v>104</v>
      </c>
      <c r="D16" s="40" t="s">
        <v>62</v>
      </c>
      <c r="E16" s="12"/>
      <c r="F16" s="12"/>
      <c r="G16" s="12"/>
      <c r="H16" s="12"/>
      <c r="I16" s="12"/>
      <c r="J16" s="14">
        <f>INT(((E16+F16+G16+H16+I16)/$AE$10))</f>
        <v>0</v>
      </c>
      <c r="K16" s="12"/>
      <c r="L16" s="12"/>
      <c r="M16" s="14">
        <f>INT((J16+K16+L16)/3)</f>
        <v>0</v>
      </c>
      <c r="N16" s="15" t="str">
        <f>IF(M16&lt;=55,"D",IF(M16&lt;=70,"C",IF(M16&lt;=85,"B","A")))</f>
        <v>D</v>
      </c>
      <c r="O16" s="12"/>
      <c r="P16" s="12"/>
      <c r="Q16" s="12"/>
      <c r="R16" s="14">
        <f>INT((O16+P16+Q16)/3)</f>
        <v>0</v>
      </c>
      <c r="S16" s="15" t="str">
        <f>IF(R16&lt;=55,"D",IF(R16&lt;=70,"C",IF(R16&lt;=85,"B","A")))</f>
        <v>D</v>
      </c>
      <c r="T16" s="12"/>
      <c r="U16" s="12"/>
      <c r="V16" s="12"/>
      <c r="W16" s="34">
        <f>((T16+U16+V16)/3)</f>
        <v>0</v>
      </c>
      <c r="X16" s="37" t="str">
        <f>IF(W16&lt;=74,"C",IF(W16&lt;=90,"B","SB"))</f>
        <v>C</v>
      </c>
      <c r="Z16" s="53" t="s">
        <v>46</v>
      </c>
      <c r="AA16" s="54"/>
      <c r="AB16" s="54"/>
      <c r="AC16" s="54"/>
      <c r="AD16" s="55"/>
      <c r="AH16" s="20">
        <f>B16</f>
        <v>206799</v>
      </c>
      <c r="AI16" s="21">
        <f>M16</f>
        <v>0</v>
      </c>
      <c r="AJ16" s="20" t="str">
        <f>N16</f>
        <v>D</v>
      </c>
      <c r="AK16" s="21">
        <f>R16</f>
        <v>0</v>
      </c>
      <c r="AL16" s="20" t="str">
        <f>S16</f>
        <v>D</v>
      </c>
      <c r="AM16" s="20"/>
      <c r="AN16" s="20"/>
      <c r="AO16" s="13"/>
    </row>
    <row r="17" spans="1:41" ht="14.1" customHeight="1" thickBot="1" x14ac:dyDescent="0.3">
      <c r="A17" s="11">
        <v>2</v>
      </c>
      <c r="B17" s="41">
        <v>206808</v>
      </c>
      <c r="C17" s="39" t="s">
        <v>105</v>
      </c>
      <c r="D17" s="40" t="s">
        <v>62</v>
      </c>
      <c r="E17" s="12"/>
      <c r="F17" s="12"/>
      <c r="G17" s="12"/>
      <c r="H17" s="12"/>
      <c r="I17" s="12"/>
      <c r="J17" s="14">
        <f t="shared" ref="J17:J51" si="0">INT(((E17+F17+G17+H17+I17)/$AE$10))</f>
        <v>0</v>
      </c>
      <c r="K17" s="12"/>
      <c r="L17" s="12"/>
      <c r="M17" s="14">
        <f t="shared" ref="M17:M51" si="1">INT((J17+K17+L17)/3)</f>
        <v>0</v>
      </c>
      <c r="N17" s="15" t="str">
        <f t="shared" ref="N17:N51" si="2">IF(M17&lt;=55,"D",IF(M17&lt;=70,"C",IF(M17&lt;=85,"B","A")))</f>
        <v>D</v>
      </c>
      <c r="O17" s="12"/>
      <c r="P17" s="12"/>
      <c r="Q17" s="12"/>
      <c r="R17" s="14">
        <f t="shared" ref="R17:R51" si="3">INT((O17+P17+Q17)/3)</f>
        <v>0</v>
      </c>
      <c r="S17" s="15" t="str">
        <f t="shared" ref="S17:S51" si="4">IF(R17&lt;=55,"D",IF(R17&lt;=70,"C",IF(R17&lt;=85,"B","A")))</f>
        <v>D</v>
      </c>
      <c r="T17" s="12"/>
      <c r="U17" s="12"/>
      <c r="V17" s="12"/>
      <c r="W17" s="34">
        <f t="shared" ref="W17:W51" si="5">((T17+U17+V17)/3)</f>
        <v>0</v>
      </c>
      <c r="X17" s="37" t="str">
        <f t="shared" ref="X17:X51" si="6">IF(W17&lt;=74,"C",IF(W17&lt;=90,"B","SB"))</f>
        <v>C</v>
      </c>
      <c r="Z17" s="56"/>
      <c r="AA17" s="57"/>
      <c r="AB17" s="57"/>
      <c r="AC17" s="57"/>
      <c r="AD17" s="58"/>
      <c r="AH17" s="20">
        <f t="shared" ref="AH17:AH51" si="7">B17</f>
        <v>206808</v>
      </c>
      <c r="AI17" s="21">
        <f t="shared" ref="AI17:AJ51" si="8">M17</f>
        <v>0</v>
      </c>
      <c r="AJ17" s="20" t="str">
        <f t="shared" si="8"/>
        <v>D</v>
      </c>
      <c r="AK17" s="21">
        <f t="shared" ref="AK17:AL51" si="9">R17</f>
        <v>0</v>
      </c>
      <c r="AL17" s="20" t="str">
        <f t="shared" si="9"/>
        <v>D</v>
      </c>
      <c r="AM17" s="20"/>
      <c r="AN17" s="20"/>
      <c r="AO17" s="13"/>
    </row>
    <row r="18" spans="1:41" ht="14.1" customHeight="1" thickBot="1" x14ac:dyDescent="0.3">
      <c r="A18" s="11">
        <v>3</v>
      </c>
      <c r="B18" s="41">
        <v>206818</v>
      </c>
      <c r="C18" s="39" t="s">
        <v>106</v>
      </c>
      <c r="D18" s="40" t="s">
        <v>62</v>
      </c>
      <c r="E18" s="12"/>
      <c r="F18" s="12"/>
      <c r="G18" s="12"/>
      <c r="H18" s="12"/>
      <c r="I18" s="12"/>
      <c r="J18" s="14">
        <f t="shared" si="0"/>
        <v>0</v>
      </c>
      <c r="K18" s="12"/>
      <c r="L18" s="12"/>
      <c r="M18" s="14">
        <f t="shared" si="1"/>
        <v>0</v>
      </c>
      <c r="N18" s="15" t="str">
        <f t="shared" si="2"/>
        <v>D</v>
      </c>
      <c r="O18" s="12"/>
      <c r="P18" s="12"/>
      <c r="Q18" s="12"/>
      <c r="R18" s="14">
        <f t="shared" si="3"/>
        <v>0</v>
      </c>
      <c r="S18" s="15" t="str">
        <f t="shared" si="4"/>
        <v>D</v>
      </c>
      <c r="T18" s="12"/>
      <c r="U18" s="12"/>
      <c r="V18" s="12"/>
      <c r="W18" s="34">
        <f t="shared" si="5"/>
        <v>0</v>
      </c>
      <c r="X18" s="37" t="str">
        <f t="shared" si="6"/>
        <v>C</v>
      </c>
      <c r="Z18" s="56"/>
      <c r="AA18" s="57"/>
      <c r="AB18" s="57"/>
      <c r="AC18" s="57"/>
      <c r="AD18" s="58"/>
      <c r="AH18" s="20">
        <f t="shared" si="7"/>
        <v>206818</v>
      </c>
      <c r="AI18" s="21">
        <f t="shared" si="8"/>
        <v>0</v>
      </c>
      <c r="AJ18" s="20" t="str">
        <f t="shared" si="8"/>
        <v>D</v>
      </c>
      <c r="AK18" s="21">
        <f t="shared" si="9"/>
        <v>0</v>
      </c>
      <c r="AL18" s="20" t="str">
        <f t="shared" si="9"/>
        <v>D</v>
      </c>
      <c r="AM18" s="20"/>
      <c r="AN18" s="20"/>
    </row>
    <row r="19" spans="1:41" ht="14.1" customHeight="1" thickBot="1" x14ac:dyDescent="0.3">
      <c r="A19" s="11">
        <v>4</v>
      </c>
      <c r="B19" s="41">
        <v>206823</v>
      </c>
      <c r="C19" s="39" t="s">
        <v>107</v>
      </c>
      <c r="D19" s="40" t="s">
        <v>62</v>
      </c>
      <c r="E19" s="12"/>
      <c r="F19" s="12"/>
      <c r="G19" s="12"/>
      <c r="H19" s="12"/>
      <c r="I19" s="12"/>
      <c r="J19" s="14">
        <f t="shared" si="0"/>
        <v>0</v>
      </c>
      <c r="K19" s="12"/>
      <c r="L19" s="12"/>
      <c r="M19" s="14">
        <f t="shared" si="1"/>
        <v>0</v>
      </c>
      <c r="N19" s="15" t="str">
        <f t="shared" si="2"/>
        <v>D</v>
      </c>
      <c r="O19" s="12"/>
      <c r="P19" s="12"/>
      <c r="Q19" s="12"/>
      <c r="R19" s="14">
        <f t="shared" si="3"/>
        <v>0</v>
      </c>
      <c r="S19" s="15" t="str">
        <f t="shared" si="4"/>
        <v>D</v>
      </c>
      <c r="T19" s="12"/>
      <c r="U19" s="12"/>
      <c r="V19" s="12"/>
      <c r="W19" s="34">
        <f t="shared" si="5"/>
        <v>0</v>
      </c>
      <c r="X19" s="37" t="str">
        <f t="shared" si="6"/>
        <v>C</v>
      </c>
      <c r="Z19" s="56"/>
      <c r="AA19" s="57"/>
      <c r="AB19" s="57"/>
      <c r="AC19" s="57"/>
      <c r="AD19" s="58"/>
      <c r="AH19" s="20">
        <f t="shared" si="7"/>
        <v>206823</v>
      </c>
      <c r="AI19" s="21">
        <f t="shared" si="8"/>
        <v>0</v>
      </c>
      <c r="AJ19" s="20" t="str">
        <f t="shared" si="8"/>
        <v>D</v>
      </c>
      <c r="AK19" s="21">
        <f t="shared" si="9"/>
        <v>0</v>
      </c>
      <c r="AL19" s="20" t="str">
        <f t="shared" si="9"/>
        <v>D</v>
      </c>
      <c r="AM19" s="20"/>
      <c r="AN19" s="20"/>
    </row>
    <row r="20" spans="1:41" ht="14.1" customHeight="1" thickBot="1" x14ac:dyDescent="0.3">
      <c r="A20" s="11">
        <v>5</v>
      </c>
      <c r="B20" s="41">
        <v>206828</v>
      </c>
      <c r="C20" s="39" t="s">
        <v>108</v>
      </c>
      <c r="D20" s="40" t="s">
        <v>69</v>
      </c>
      <c r="E20" s="12"/>
      <c r="F20" s="12"/>
      <c r="G20" s="12"/>
      <c r="H20" s="12"/>
      <c r="I20" s="12"/>
      <c r="J20" s="14">
        <f t="shared" si="0"/>
        <v>0</v>
      </c>
      <c r="K20" s="12"/>
      <c r="L20" s="12"/>
      <c r="M20" s="14">
        <f t="shared" si="1"/>
        <v>0</v>
      </c>
      <c r="N20" s="15" t="str">
        <f t="shared" si="2"/>
        <v>D</v>
      </c>
      <c r="O20" s="12"/>
      <c r="P20" s="12"/>
      <c r="Q20" s="12"/>
      <c r="R20" s="14">
        <f t="shared" si="3"/>
        <v>0</v>
      </c>
      <c r="S20" s="15" t="str">
        <f t="shared" si="4"/>
        <v>D</v>
      </c>
      <c r="T20" s="12"/>
      <c r="U20" s="12"/>
      <c r="V20" s="12"/>
      <c r="W20" s="34">
        <f t="shared" si="5"/>
        <v>0</v>
      </c>
      <c r="X20" s="37" t="str">
        <f t="shared" si="6"/>
        <v>C</v>
      </c>
      <c r="Z20" s="56"/>
      <c r="AA20" s="57"/>
      <c r="AB20" s="57"/>
      <c r="AC20" s="57"/>
      <c r="AD20" s="58"/>
      <c r="AH20" s="20">
        <f t="shared" si="7"/>
        <v>206828</v>
      </c>
      <c r="AI20" s="21">
        <f t="shared" si="8"/>
        <v>0</v>
      </c>
      <c r="AJ20" s="20" t="str">
        <f t="shared" si="8"/>
        <v>D</v>
      </c>
      <c r="AK20" s="21">
        <f t="shared" si="9"/>
        <v>0</v>
      </c>
      <c r="AL20" s="20" t="str">
        <f t="shared" si="9"/>
        <v>D</v>
      </c>
      <c r="AM20" s="20"/>
      <c r="AN20" s="20"/>
    </row>
    <row r="21" spans="1:41" ht="14.1" customHeight="1" thickBot="1" x14ac:dyDescent="0.3">
      <c r="A21" s="11">
        <v>6</v>
      </c>
      <c r="B21" s="41">
        <v>206836</v>
      </c>
      <c r="C21" s="39" t="s">
        <v>109</v>
      </c>
      <c r="D21" s="40" t="s">
        <v>69</v>
      </c>
      <c r="E21" s="12"/>
      <c r="F21" s="12"/>
      <c r="G21" s="12"/>
      <c r="H21" s="12"/>
      <c r="I21" s="12"/>
      <c r="J21" s="14">
        <f t="shared" si="0"/>
        <v>0</v>
      </c>
      <c r="K21" s="12"/>
      <c r="L21" s="12"/>
      <c r="M21" s="14">
        <f t="shared" si="1"/>
        <v>0</v>
      </c>
      <c r="N21" s="15" t="str">
        <f t="shared" si="2"/>
        <v>D</v>
      </c>
      <c r="O21" s="12"/>
      <c r="P21" s="12"/>
      <c r="Q21" s="12"/>
      <c r="R21" s="14">
        <f t="shared" si="3"/>
        <v>0</v>
      </c>
      <c r="S21" s="15" t="str">
        <f t="shared" si="4"/>
        <v>D</v>
      </c>
      <c r="T21" s="12"/>
      <c r="U21" s="12"/>
      <c r="V21" s="12"/>
      <c r="W21" s="34">
        <f t="shared" si="5"/>
        <v>0</v>
      </c>
      <c r="X21" s="37" t="str">
        <f t="shared" si="6"/>
        <v>C</v>
      </c>
      <c r="Z21" s="56"/>
      <c r="AA21" s="57"/>
      <c r="AB21" s="57"/>
      <c r="AC21" s="57"/>
      <c r="AD21" s="58"/>
      <c r="AH21" s="20">
        <f t="shared" si="7"/>
        <v>206836</v>
      </c>
      <c r="AI21" s="21">
        <f t="shared" si="8"/>
        <v>0</v>
      </c>
      <c r="AJ21" s="20" t="str">
        <f t="shared" si="8"/>
        <v>D</v>
      </c>
      <c r="AK21" s="21">
        <f t="shared" si="9"/>
        <v>0</v>
      </c>
      <c r="AL21" s="20" t="str">
        <f t="shared" si="9"/>
        <v>D</v>
      </c>
      <c r="AM21" s="20"/>
      <c r="AN21" s="20"/>
    </row>
    <row r="22" spans="1:41" ht="14.1" customHeight="1" thickBot="1" x14ac:dyDescent="0.3">
      <c r="A22" s="11">
        <v>7</v>
      </c>
      <c r="B22" s="41">
        <v>206842</v>
      </c>
      <c r="C22" s="39" t="s">
        <v>110</v>
      </c>
      <c r="D22" s="40" t="s">
        <v>62</v>
      </c>
      <c r="E22" s="12"/>
      <c r="F22" s="12"/>
      <c r="G22" s="12"/>
      <c r="H22" s="12"/>
      <c r="I22" s="12"/>
      <c r="J22" s="14">
        <f t="shared" si="0"/>
        <v>0</v>
      </c>
      <c r="K22" s="12"/>
      <c r="L22" s="12"/>
      <c r="M22" s="14">
        <f t="shared" si="1"/>
        <v>0</v>
      </c>
      <c r="N22" s="15" t="str">
        <f t="shared" si="2"/>
        <v>D</v>
      </c>
      <c r="O22" s="12"/>
      <c r="P22" s="12"/>
      <c r="Q22" s="12"/>
      <c r="R22" s="14">
        <f t="shared" si="3"/>
        <v>0</v>
      </c>
      <c r="S22" s="15" t="str">
        <f t="shared" si="4"/>
        <v>D</v>
      </c>
      <c r="T22" s="12"/>
      <c r="U22" s="12"/>
      <c r="V22" s="12"/>
      <c r="W22" s="34">
        <f t="shared" si="5"/>
        <v>0</v>
      </c>
      <c r="X22" s="37" t="str">
        <f t="shared" si="6"/>
        <v>C</v>
      </c>
      <c r="Z22" s="56"/>
      <c r="AA22" s="57"/>
      <c r="AB22" s="57"/>
      <c r="AC22" s="57"/>
      <c r="AD22" s="58"/>
      <c r="AH22" s="20">
        <f t="shared" si="7"/>
        <v>206842</v>
      </c>
      <c r="AI22" s="21">
        <f t="shared" si="8"/>
        <v>0</v>
      </c>
      <c r="AJ22" s="20" t="str">
        <f t="shared" si="8"/>
        <v>D</v>
      </c>
      <c r="AK22" s="21">
        <f t="shared" si="9"/>
        <v>0</v>
      </c>
      <c r="AL22" s="20" t="str">
        <f t="shared" si="9"/>
        <v>D</v>
      </c>
      <c r="AM22" s="20"/>
      <c r="AN22" s="20"/>
    </row>
    <row r="23" spans="1:41" ht="14.1" customHeight="1" thickBot="1" x14ac:dyDescent="0.3">
      <c r="A23" s="11">
        <v>8</v>
      </c>
      <c r="B23" s="41">
        <v>206846</v>
      </c>
      <c r="C23" s="39" t="s">
        <v>111</v>
      </c>
      <c r="D23" s="40" t="s">
        <v>62</v>
      </c>
      <c r="E23" s="12"/>
      <c r="F23" s="12"/>
      <c r="G23" s="12"/>
      <c r="H23" s="12"/>
      <c r="I23" s="12"/>
      <c r="J23" s="14">
        <f t="shared" si="0"/>
        <v>0</v>
      </c>
      <c r="K23" s="12"/>
      <c r="L23" s="12"/>
      <c r="M23" s="14">
        <f t="shared" si="1"/>
        <v>0</v>
      </c>
      <c r="N23" s="15" t="str">
        <f t="shared" si="2"/>
        <v>D</v>
      </c>
      <c r="O23" s="12"/>
      <c r="P23" s="12"/>
      <c r="Q23" s="12"/>
      <c r="R23" s="14">
        <f t="shared" si="3"/>
        <v>0</v>
      </c>
      <c r="S23" s="15" t="str">
        <f t="shared" si="4"/>
        <v>D</v>
      </c>
      <c r="T23" s="12"/>
      <c r="U23" s="12"/>
      <c r="V23" s="12"/>
      <c r="W23" s="34">
        <f t="shared" si="5"/>
        <v>0</v>
      </c>
      <c r="X23" s="37" t="str">
        <f t="shared" si="6"/>
        <v>C</v>
      </c>
      <c r="Z23" s="56"/>
      <c r="AA23" s="57"/>
      <c r="AB23" s="57"/>
      <c r="AC23" s="57"/>
      <c r="AD23" s="58"/>
      <c r="AH23" s="20">
        <f t="shared" si="7"/>
        <v>206846</v>
      </c>
      <c r="AI23" s="21">
        <f t="shared" si="8"/>
        <v>0</v>
      </c>
      <c r="AJ23" s="20" t="str">
        <f t="shared" si="8"/>
        <v>D</v>
      </c>
      <c r="AK23" s="21">
        <f t="shared" si="9"/>
        <v>0</v>
      </c>
      <c r="AL23" s="20" t="str">
        <f t="shared" si="9"/>
        <v>D</v>
      </c>
      <c r="AM23" s="20"/>
      <c r="AN23" s="20"/>
    </row>
    <row r="24" spans="1:41" ht="14.1" customHeight="1" thickBot="1" x14ac:dyDescent="0.3">
      <c r="A24" s="11">
        <v>9</v>
      </c>
      <c r="B24" s="41">
        <v>206849</v>
      </c>
      <c r="C24" s="39" t="s">
        <v>112</v>
      </c>
      <c r="D24" s="40" t="s">
        <v>62</v>
      </c>
      <c r="E24" s="12"/>
      <c r="F24" s="12"/>
      <c r="G24" s="12"/>
      <c r="H24" s="12"/>
      <c r="I24" s="12"/>
      <c r="J24" s="14">
        <f t="shared" si="0"/>
        <v>0</v>
      </c>
      <c r="K24" s="12"/>
      <c r="L24" s="12"/>
      <c r="M24" s="14">
        <f t="shared" si="1"/>
        <v>0</v>
      </c>
      <c r="N24" s="15" t="str">
        <f t="shared" si="2"/>
        <v>D</v>
      </c>
      <c r="O24" s="12"/>
      <c r="P24" s="12"/>
      <c r="Q24" s="12"/>
      <c r="R24" s="14">
        <f t="shared" si="3"/>
        <v>0</v>
      </c>
      <c r="S24" s="15" t="str">
        <f t="shared" si="4"/>
        <v>D</v>
      </c>
      <c r="T24" s="12"/>
      <c r="U24" s="12"/>
      <c r="V24" s="12"/>
      <c r="W24" s="34">
        <f t="shared" si="5"/>
        <v>0</v>
      </c>
      <c r="X24" s="37" t="str">
        <f t="shared" si="6"/>
        <v>C</v>
      </c>
      <c r="Z24" s="56"/>
      <c r="AA24" s="57"/>
      <c r="AB24" s="57"/>
      <c r="AC24" s="57"/>
      <c r="AD24" s="58"/>
      <c r="AH24" s="20">
        <f t="shared" si="7"/>
        <v>206849</v>
      </c>
      <c r="AI24" s="21">
        <f t="shared" si="8"/>
        <v>0</v>
      </c>
      <c r="AJ24" s="20" t="str">
        <f t="shared" si="8"/>
        <v>D</v>
      </c>
      <c r="AK24" s="21">
        <f t="shared" si="9"/>
        <v>0</v>
      </c>
      <c r="AL24" s="20" t="str">
        <f t="shared" si="9"/>
        <v>D</v>
      </c>
      <c r="AM24" s="20"/>
      <c r="AN24" s="20"/>
    </row>
    <row r="25" spans="1:41" ht="14.1" customHeight="1" thickBot="1" x14ac:dyDescent="0.3">
      <c r="A25" s="11">
        <v>10</v>
      </c>
      <c r="B25" s="41">
        <v>206858</v>
      </c>
      <c r="C25" s="39" t="s">
        <v>113</v>
      </c>
      <c r="D25" s="40" t="s">
        <v>62</v>
      </c>
      <c r="E25" s="12"/>
      <c r="F25" s="12"/>
      <c r="G25" s="12"/>
      <c r="H25" s="12"/>
      <c r="I25" s="12"/>
      <c r="J25" s="14">
        <f t="shared" si="0"/>
        <v>0</v>
      </c>
      <c r="K25" s="12"/>
      <c r="L25" s="12"/>
      <c r="M25" s="14">
        <f t="shared" si="1"/>
        <v>0</v>
      </c>
      <c r="N25" s="15" t="str">
        <f t="shared" si="2"/>
        <v>D</v>
      </c>
      <c r="O25" s="12"/>
      <c r="P25" s="12"/>
      <c r="Q25" s="12"/>
      <c r="R25" s="14">
        <f t="shared" si="3"/>
        <v>0</v>
      </c>
      <c r="S25" s="15" t="str">
        <f t="shared" si="4"/>
        <v>D</v>
      </c>
      <c r="T25" s="12"/>
      <c r="U25" s="12"/>
      <c r="V25" s="12"/>
      <c r="W25" s="34">
        <f t="shared" si="5"/>
        <v>0</v>
      </c>
      <c r="X25" s="37" t="str">
        <f t="shared" si="6"/>
        <v>C</v>
      </c>
      <c r="Z25" s="56"/>
      <c r="AA25" s="57"/>
      <c r="AB25" s="57"/>
      <c r="AC25" s="57"/>
      <c r="AD25" s="58"/>
      <c r="AH25" s="20">
        <f t="shared" si="7"/>
        <v>206858</v>
      </c>
      <c r="AI25" s="21">
        <f t="shared" si="8"/>
        <v>0</v>
      </c>
      <c r="AJ25" s="20" t="str">
        <f t="shared" si="8"/>
        <v>D</v>
      </c>
      <c r="AK25" s="21">
        <f t="shared" si="9"/>
        <v>0</v>
      </c>
      <c r="AL25" s="20" t="str">
        <f t="shared" si="9"/>
        <v>D</v>
      </c>
      <c r="AM25" s="20"/>
      <c r="AN25" s="20"/>
    </row>
    <row r="26" spans="1:41" ht="14.1" customHeight="1" thickBot="1" x14ac:dyDescent="0.3">
      <c r="A26" s="11">
        <v>11</v>
      </c>
      <c r="B26" s="41">
        <v>206873</v>
      </c>
      <c r="C26" s="39" t="s">
        <v>114</v>
      </c>
      <c r="D26" s="40" t="s">
        <v>62</v>
      </c>
      <c r="E26" s="12"/>
      <c r="F26" s="12"/>
      <c r="G26" s="12"/>
      <c r="H26" s="12"/>
      <c r="I26" s="12"/>
      <c r="J26" s="14">
        <f t="shared" si="0"/>
        <v>0</v>
      </c>
      <c r="K26" s="12"/>
      <c r="L26" s="12"/>
      <c r="M26" s="14">
        <f t="shared" si="1"/>
        <v>0</v>
      </c>
      <c r="N26" s="15" t="str">
        <f t="shared" si="2"/>
        <v>D</v>
      </c>
      <c r="O26" s="12"/>
      <c r="P26" s="12"/>
      <c r="Q26" s="12"/>
      <c r="R26" s="14">
        <f t="shared" si="3"/>
        <v>0</v>
      </c>
      <c r="S26" s="15" t="str">
        <f t="shared" si="4"/>
        <v>D</v>
      </c>
      <c r="T26" s="12"/>
      <c r="U26" s="12"/>
      <c r="V26" s="12"/>
      <c r="W26" s="34">
        <f t="shared" si="5"/>
        <v>0</v>
      </c>
      <c r="X26" s="37" t="str">
        <f t="shared" si="6"/>
        <v>C</v>
      </c>
      <c r="Z26" s="56"/>
      <c r="AA26" s="57"/>
      <c r="AB26" s="57"/>
      <c r="AC26" s="57"/>
      <c r="AD26" s="58"/>
      <c r="AH26" s="20">
        <f t="shared" si="7"/>
        <v>206873</v>
      </c>
      <c r="AI26" s="21">
        <f t="shared" si="8"/>
        <v>0</v>
      </c>
      <c r="AJ26" s="20" t="str">
        <f t="shared" si="8"/>
        <v>D</v>
      </c>
      <c r="AK26" s="21">
        <f t="shared" si="9"/>
        <v>0</v>
      </c>
      <c r="AL26" s="20" t="str">
        <f t="shared" si="9"/>
        <v>D</v>
      </c>
      <c r="AM26" s="20"/>
      <c r="AN26" s="20"/>
    </row>
    <row r="27" spans="1:41" ht="14.1" customHeight="1" thickBot="1" x14ac:dyDescent="0.3">
      <c r="A27" s="11">
        <v>12</v>
      </c>
      <c r="B27" s="41">
        <v>206878</v>
      </c>
      <c r="C27" s="39" t="s">
        <v>115</v>
      </c>
      <c r="D27" s="40" t="s">
        <v>62</v>
      </c>
      <c r="E27" s="12"/>
      <c r="F27" s="12"/>
      <c r="G27" s="12"/>
      <c r="H27" s="12"/>
      <c r="I27" s="12"/>
      <c r="J27" s="14">
        <f t="shared" si="0"/>
        <v>0</v>
      </c>
      <c r="K27" s="12"/>
      <c r="L27" s="12"/>
      <c r="M27" s="14">
        <f t="shared" si="1"/>
        <v>0</v>
      </c>
      <c r="N27" s="15" t="str">
        <f t="shared" si="2"/>
        <v>D</v>
      </c>
      <c r="O27" s="12"/>
      <c r="P27" s="12"/>
      <c r="Q27" s="12"/>
      <c r="R27" s="14">
        <f t="shared" si="3"/>
        <v>0</v>
      </c>
      <c r="S27" s="15" t="str">
        <f t="shared" si="4"/>
        <v>D</v>
      </c>
      <c r="T27" s="12"/>
      <c r="U27" s="12"/>
      <c r="V27" s="12"/>
      <c r="W27" s="34">
        <f t="shared" si="5"/>
        <v>0</v>
      </c>
      <c r="X27" s="37" t="str">
        <f t="shared" si="6"/>
        <v>C</v>
      </c>
      <c r="Z27" s="56"/>
      <c r="AA27" s="57"/>
      <c r="AB27" s="57"/>
      <c r="AC27" s="57"/>
      <c r="AD27" s="58"/>
      <c r="AH27" s="20">
        <f t="shared" si="7"/>
        <v>206878</v>
      </c>
      <c r="AI27" s="21">
        <f t="shared" si="8"/>
        <v>0</v>
      </c>
      <c r="AJ27" s="20" t="str">
        <f t="shared" si="8"/>
        <v>D</v>
      </c>
      <c r="AK27" s="21">
        <f t="shared" si="9"/>
        <v>0</v>
      </c>
      <c r="AL27" s="20" t="str">
        <f t="shared" si="9"/>
        <v>D</v>
      </c>
      <c r="AM27" s="20"/>
      <c r="AN27" s="20"/>
    </row>
    <row r="28" spans="1:41" ht="14.1" customHeight="1" thickBot="1" x14ac:dyDescent="0.3">
      <c r="A28" s="11">
        <v>13</v>
      </c>
      <c r="B28" s="41">
        <v>206883</v>
      </c>
      <c r="C28" s="39" t="s">
        <v>116</v>
      </c>
      <c r="D28" s="40" t="s">
        <v>62</v>
      </c>
      <c r="E28" s="12"/>
      <c r="F28" s="12"/>
      <c r="G28" s="12"/>
      <c r="H28" s="12"/>
      <c r="I28" s="12"/>
      <c r="J28" s="14">
        <f t="shared" si="0"/>
        <v>0</v>
      </c>
      <c r="K28" s="12"/>
      <c r="L28" s="12"/>
      <c r="M28" s="14">
        <f t="shared" si="1"/>
        <v>0</v>
      </c>
      <c r="N28" s="15" t="str">
        <f t="shared" si="2"/>
        <v>D</v>
      </c>
      <c r="O28" s="12"/>
      <c r="P28" s="12"/>
      <c r="Q28" s="12"/>
      <c r="R28" s="14">
        <f t="shared" si="3"/>
        <v>0</v>
      </c>
      <c r="S28" s="15" t="str">
        <f t="shared" si="4"/>
        <v>D</v>
      </c>
      <c r="T28" s="12"/>
      <c r="U28" s="12"/>
      <c r="V28" s="12"/>
      <c r="W28" s="34">
        <f t="shared" si="5"/>
        <v>0</v>
      </c>
      <c r="X28" s="37" t="str">
        <f t="shared" si="6"/>
        <v>C</v>
      </c>
      <c r="Z28" s="59"/>
      <c r="AA28" s="60"/>
      <c r="AB28" s="60"/>
      <c r="AC28" s="60"/>
      <c r="AD28" s="61"/>
      <c r="AH28" s="20">
        <f t="shared" si="7"/>
        <v>206883</v>
      </c>
      <c r="AI28" s="21">
        <f t="shared" si="8"/>
        <v>0</v>
      </c>
      <c r="AJ28" s="20" t="str">
        <f t="shared" si="8"/>
        <v>D</v>
      </c>
      <c r="AK28" s="21">
        <f t="shared" si="9"/>
        <v>0</v>
      </c>
      <c r="AL28" s="20" t="str">
        <f t="shared" si="9"/>
        <v>D</v>
      </c>
      <c r="AM28" s="20"/>
      <c r="AN28" s="20"/>
    </row>
    <row r="29" spans="1:41" ht="14.1" customHeight="1" thickBot="1" x14ac:dyDescent="0.3">
      <c r="A29" s="11">
        <v>14</v>
      </c>
      <c r="B29" s="41">
        <v>206887</v>
      </c>
      <c r="C29" s="39" t="s">
        <v>117</v>
      </c>
      <c r="D29" s="40" t="s">
        <v>62</v>
      </c>
      <c r="E29" s="12"/>
      <c r="F29" s="12"/>
      <c r="G29" s="12"/>
      <c r="H29" s="12"/>
      <c r="I29" s="12"/>
      <c r="J29" s="14">
        <f t="shared" si="0"/>
        <v>0</v>
      </c>
      <c r="K29" s="12"/>
      <c r="L29" s="12"/>
      <c r="M29" s="14">
        <f t="shared" si="1"/>
        <v>0</v>
      </c>
      <c r="N29" s="15" t="str">
        <f t="shared" si="2"/>
        <v>D</v>
      </c>
      <c r="O29" s="12"/>
      <c r="P29" s="12"/>
      <c r="Q29" s="12"/>
      <c r="R29" s="14">
        <f t="shared" si="3"/>
        <v>0</v>
      </c>
      <c r="S29" s="15" t="str">
        <f t="shared" si="4"/>
        <v>D</v>
      </c>
      <c r="T29" s="12"/>
      <c r="U29" s="12"/>
      <c r="V29" s="12"/>
      <c r="W29" s="34">
        <f t="shared" si="5"/>
        <v>0</v>
      </c>
      <c r="X29" s="37" t="str">
        <f t="shared" si="6"/>
        <v>C</v>
      </c>
      <c r="Z29"/>
      <c r="AA29"/>
      <c r="AB29"/>
      <c r="AC29"/>
      <c r="AD29"/>
      <c r="AH29" s="20">
        <f t="shared" si="7"/>
        <v>206887</v>
      </c>
      <c r="AI29" s="21">
        <f t="shared" si="8"/>
        <v>0</v>
      </c>
      <c r="AJ29" s="20" t="str">
        <f t="shared" si="8"/>
        <v>D</v>
      </c>
      <c r="AK29" s="21">
        <f t="shared" si="9"/>
        <v>0</v>
      </c>
      <c r="AL29" s="20" t="str">
        <f t="shared" si="9"/>
        <v>D</v>
      </c>
      <c r="AM29" s="20"/>
      <c r="AN29" s="20"/>
    </row>
    <row r="30" spans="1:41" ht="14.1" customHeight="1" thickBot="1" x14ac:dyDescent="0.3">
      <c r="A30" s="11">
        <v>15</v>
      </c>
      <c r="B30" s="41">
        <v>206895</v>
      </c>
      <c r="C30" s="39" t="s">
        <v>118</v>
      </c>
      <c r="D30" s="40" t="s">
        <v>62</v>
      </c>
      <c r="E30" s="12"/>
      <c r="F30" s="12"/>
      <c r="G30" s="12"/>
      <c r="H30" s="12"/>
      <c r="I30" s="12"/>
      <c r="J30" s="14">
        <f t="shared" si="0"/>
        <v>0</v>
      </c>
      <c r="K30" s="12"/>
      <c r="L30" s="12"/>
      <c r="M30" s="14">
        <f t="shared" si="1"/>
        <v>0</v>
      </c>
      <c r="N30" s="15" t="str">
        <f t="shared" si="2"/>
        <v>D</v>
      </c>
      <c r="O30" s="12"/>
      <c r="P30" s="12"/>
      <c r="Q30" s="12"/>
      <c r="R30" s="14">
        <f t="shared" si="3"/>
        <v>0</v>
      </c>
      <c r="S30" s="15" t="str">
        <f t="shared" si="4"/>
        <v>D</v>
      </c>
      <c r="T30" s="12"/>
      <c r="U30" s="12"/>
      <c r="V30" s="12"/>
      <c r="W30" s="34">
        <f t="shared" si="5"/>
        <v>0</v>
      </c>
      <c r="X30" s="37" t="str">
        <f t="shared" si="6"/>
        <v>C</v>
      </c>
      <c r="AH30" s="20">
        <f t="shared" si="7"/>
        <v>206895</v>
      </c>
      <c r="AI30" s="21">
        <f t="shared" si="8"/>
        <v>0</v>
      </c>
      <c r="AJ30" s="20" t="str">
        <f t="shared" si="8"/>
        <v>D</v>
      </c>
      <c r="AK30" s="21">
        <f t="shared" si="9"/>
        <v>0</v>
      </c>
      <c r="AL30" s="20" t="str">
        <f t="shared" si="9"/>
        <v>D</v>
      </c>
      <c r="AM30" s="20"/>
      <c r="AN30" s="20"/>
    </row>
    <row r="31" spans="1:41" ht="14.1" customHeight="1" thickBot="1" x14ac:dyDescent="0.3">
      <c r="A31" s="11">
        <v>16</v>
      </c>
      <c r="B31" s="41">
        <v>206909</v>
      </c>
      <c r="C31" s="39" t="s">
        <v>119</v>
      </c>
      <c r="D31" s="40" t="s">
        <v>62</v>
      </c>
      <c r="E31" s="12"/>
      <c r="F31" s="12"/>
      <c r="G31" s="12"/>
      <c r="H31" s="12"/>
      <c r="I31" s="12"/>
      <c r="J31" s="14">
        <f t="shared" si="0"/>
        <v>0</v>
      </c>
      <c r="K31" s="12"/>
      <c r="L31" s="12"/>
      <c r="M31" s="14">
        <f t="shared" si="1"/>
        <v>0</v>
      </c>
      <c r="N31" s="15" t="str">
        <f t="shared" si="2"/>
        <v>D</v>
      </c>
      <c r="O31" s="12"/>
      <c r="P31" s="12"/>
      <c r="Q31" s="12"/>
      <c r="R31" s="14">
        <f t="shared" si="3"/>
        <v>0</v>
      </c>
      <c r="S31" s="15" t="str">
        <f t="shared" si="4"/>
        <v>D</v>
      </c>
      <c r="T31" s="12"/>
      <c r="U31" s="12"/>
      <c r="V31" s="12"/>
      <c r="W31" s="34">
        <f t="shared" si="5"/>
        <v>0</v>
      </c>
      <c r="X31" s="37" t="str">
        <f t="shared" si="6"/>
        <v>C</v>
      </c>
      <c r="Z31" s="62" t="s">
        <v>28</v>
      </c>
      <c r="AA31" s="63"/>
      <c r="AB31" s="64"/>
      <c r="AC31" s="62" t="s">
        <v>60</v>
      </c>
      <c r="AD31" s="68">
        <v>75</v>
      </c>
      <c r="AH31" s="20">
        <f t="shared" si="7"/>
        <v>206909</v>
      </c>
      <c r="AI31" s="21">
        <f t="shared" si="8"/>
        <v>0</v>
      </c>
      <c r="AJ31" s="20" t="str">
        <f t="shared" si="8"/>
        <v>D</v>
      </c>
      <c r="AK31" s="21">
        <f t="shared" si="9"/>
        <v>0</v>
      </c>
      <c r="AL31" s="20" t="str">
        <f t="shared" si="9"/>
        <v>D</v>
      </c>
      <c r="AM31" s="20"/>
      <c r="AN31" s="20"/>
    </row>
    <row r="32" spans="1:41" ht="14.1" customHeight="1" thickBot="1" x14ac:dyDescent="0.3">
      <c r="A32" s="11">
        <v>17</v>
      </c>
      <c r="B32" s="41">
        <v>206914</v>
      </c>
      <c r="C32" s="39" t="s">
        <v>120</v>
      </c>
      <c r="D32" s="40" t="s">
        <v>62</v>
      </c>
      <c r="E32" s="12"/>
      <c r="F32" s="12"/>
      <c r="G32" s="12"/>
      <c r="H32" s="12"/>
      <c r="I32" s="12"/>
      <c r="J32" s="14">
        <f t="shared" si="0"/>
        <v>0</v>
      </c>
      <c r="K32" s="12"/>
      <c r="L32" s="12"/>
      <c r="M32" s="14">
        <f t="shared" si="1"/>
        <v>0</v>
      </c>
      <c r="N32" s="15" t="str">
        <f t="shared" si="2"/>
        <v>D</v>
      </c>
      <c r="O32" s="12"/>
      <c r="P32" s="12"/>
      <c r="Q32" s="12"/>
      <c r="R32" s="14">
        <f t="shared" si="3"/>
        <v>0</v>
      </c>
      <c r="S32" s="15" t="str">
        <f t="shared" si="4"/>
        <v>D</v>
      </c>
      <c r="T32" s="12"/>
      <c r="U32" s="12"/>
      <c r="V32" s="12"/>
      <c r="W32" s="34">
        <f t="shared" si="5"/>
        <v>0</v>
      </c>
      <c r="X32" s="37" t="str">
        <f t="shared" si="6"/>
        <v>C</v>
      </c>
      <c r="Z32" s="65"/>
      <c r="AA32" s="66"/>
      <c r="AB32" s="67"/>
      <c r="AC32" s="65"/>
      <c r="AD32" s="69"/>
      <c r="AH32" s="20">
        <f t="shared" si="7"/>
        <v>206914</v>
      </c>
      <c r="AI32" s="21">
        <f t="shared" si="8"/>
        <v>0</v>
      </c>
      <c r="AJ32" s="20" t="str">
        <f t="shared" si="8"/>
        <v>D</v>
      </c>
      <c r="AK32" s="21">
        <f t="shared" si="9"/>
        <v>0</v>
      </c>
      <c r="AL32" s="20" t="str">
        <f t="shared" si="9"/>
        <v>D</v>
      </c>
      <c r="AM32" s="20"/>
      <c r="AN32" s="20"/>
    </row>
    <row r="33" spans="1:40" ht="14.1" customHeight="1" thickBot="1" x14ac:dyDescent="0.3">
      <c r="A33" s="11">
        <v>18</v>
      </c>
      <c r="B33" s="41">
        <v>206916</v>
      </c>
      <c r="C33" s="39" t="s">
        <v>121</v>
      </c>
      <c r="D33" s="40" t="s">
        <v>62</v>
      </c>
      <c r="E33" s="12"/>
      <c r="F33" s="12"/>
      <c r="G33" s="12"/>
      <c r="H33" s="12"/>
      <c r="I33" s="12"/>
      <c r="J33" s="14">
        <f t="shared" si="0"/>
        <v>0</v>
      </c>
      <c r="K33" s="12"/>
      <c r="L33" s="12"/>
      <c r="M33" s="14">
        <f t="shared" si="1"/>
        <v>0</v>
      </c>
      <c r="N33" s="15" t="str">
        <f t="shared" si="2"/>
        <v>D</v>
      </c>
      <c r="O33" s="12"/>
      <c r="P33" s="12"/>
      <c r="Q33" s="12"/>
      <c r="R33" s="14">
        <f t="shared" si="3"/>
        <v>0</v>
      </c>
      <c r="S33" s="15" t="str">
        <f t="shared" si="4"/>
        <v>D</v>
      </c>
      <c r="T33" s="12"/>
      <c r="U33" s="12"/>
      <c r="V33" s="12"/>
      <c r="W33" s="34">
        <f t="shared" si="5"/>
        <v>0</v>
      </c>
      <c r="X33" s="37" t="str">
        <f t="shared" si="6"/>
        <v>C</v>
      </c>
      <c r="Z33" s="53" t="s">
        <v>47</v>
      </c>
      <c r="AA33" s="54"/>
      <c r="AB33" s="54"/>
      <c r="AC33" s="54"/>
      <c r="AD33" s="55"/>
      <c r="AH33" s="20">
        <f t="shared" si="7"/>
        <v>206916</v>
      </c>
      <c r="AI33" s="21">
        <f t="shared" si="8"/>
        <v>0</v>
      </c>
      <c r="AJ33" s="20" t="str">
        <f t="shared" si="8"/>
        <v>D</v>
      </c>
      <c r="AK33" s="21">
        <f t="shared" si="9"/>
        <v>0</v>
      </c>
      <c r="AL33" s="20" t="str">
        <f t="shared" si="9"/>
        <v>D</v>
      </c>
      <c r="AM33" s="20"/>
      <c r="AN33" s="20"/>
    </row>
    <row r="34" spans="1:40" ht="14.1" customHeight="1" thickBot="1" x14ac:dyDescent="0.3">
      <c r="A34" s="11">
        <v>19</v>
      </c>
      <c r="B34" s="41">
        <v>206921</v>
      </c>
      <c r="C34" s="39" t="s">
        <v>122</v>
      </c>
      <c r="D34" s="40" t="s">
        <v>62</v>
      </c>
      <c r="E34" s="12"/>
      <c r="F34" s="12"/>
      <c r="G34" s="12"/>
      <c r="H34" s="12"/>
      <c r="I34" s="12"/>
      <c r="J34" s="14">
        <f t="shared" si="0"/>
        <v>0</v>
      </c>
      <c r="K34" s="12"/>
      <c r="L34" s="12"/>
      <c r="M34" s="14">
        <f t="shared" si="1"/>
        <v>0</v>
      </c>
      <c r="N34" s="15" t="str">
        <f t="shared" si="2"/>
        <v>D</v>
      </c>
      <c r="O34" s="12"/>
      <c r="P34" s="12"/>
      <c r="Q34" s="12"/>
      <c r="R34" s="14">
        <f t="shared" si="3"/>
        <v>0</v>
      </c>
      <c r="S34" s="15" t="str">
        <f t="shared" si="4"/>
        <v>D</v>
      </c>
      <c r="T34" s="12"/>
      <c r="U34" s="12"/>
      <c r="V34" s="12"/>
      <c r="W34" s="34">
        <f t="shared" si="5"/>
        <v>0</v>
      </c>
      <c r="X34" s="37" t="str">
        <f t="shared" si="6"/>
        <v>C</v>
      </c>
      <c r="Z34" s="56"/>
      <c r="AA34" s="57"/>
      <c r="AB34" s="57"/>
      <c r="AC34" s="57"/>
      <c r="AD34" s="58"/>
      <c r="AH34" s="20">
        <f t="shared" si="7"/>
        <v>206921</v>
      </c>
      <c r="AI34" s="21">
        <f t="shared" si="8"/>
        <v>0</v>
      </c>
      <c r="AJ34" s="20" t="str">
        <f t="shared" si="8"/>
        <v>D</v>
      </c>
      <c r="AK34" s="21">
        <f t="shared" si="9"/>
        <v>0</v>
      </c>
      <c r="AL34" s="20" t="str">
        <f t="shared" si="9"/>
        <v>D</v>
      </c>
      <c r="AM34" s="20"/>
      <c r="AN34" s="20"/>
    </row>
    <row r="35" spans="1:40" ht="14.1" customHeight="1" thickBot="1" x14ac:dyDescent="0.3">
      <c r="A35" s="11">
        <v>20</v>
      </c>
      <c r="B35" s="41">
        <v>206924</v>
      </c>
      <c r="C35" s="39" t="s">
        <v>123</v>
      </c>
      <c r="D35" s="40" t="s">
        <v>62</v>
      </c>
      <c r="E35" s="12"/>
      <c r="F35" s="12"/>
      <c r="G35" s="12"/>
      <c r="H35" s="12"/>
      <c r="I35" s="12"/>
      <c r="J35" s="14">
        <f t="shared" si="0"/>
        <v>0</v>
      </c>
      <c r="K35" s="12"/>
      <c r="L35" s="12"/>
      <c r="M35" s="14">
        <f t="shared" si="1"/>
        <v>0</v>
      </c>
      <c r="N35" s="15" t="str">
        <f t="shared" si="2"/>
        <v>D</v>
      </c>
      <c r="O35" s="12"/>
      <c r="P35" s="12"/>
      <c r="Q35" s="12"/>
      <c r="R35" s="14">
        <f t="shared" si="3"/>
        <v>0</v>
      </c>
      <c r="S35" s="15" t="str">
        <f t="shared" si="4"/>
        <v>D</v>
      </c>
      <c r="T35" s="12"/>
      <c r="U35" s="12"/>
      <c r="V35" s="12"/>
      <c r="W35" s="34">
        <f t="shared" si="5"/>
        <v>0</v>
      </c>
      <c r="X35" s="37" t="str">
        <f t="shared" si="6"/>
        <v>C</v>
      </c>
      <c r="Z35" s="56"/>
      <c r="AA35" s="57"/>
      <c r="AB35" s="57"/>
      <c r="AC35" s="57"/>
      <c r="AD35" s="58"/>
      <c r="AH35" s="20">
        <f t="shared" si="7"/>
        <v>206924</v>
      </c>
      <c r="AI35" s="21">
        <f t="shared" si="8"/>
        <v>0</v>
      </c>
      <c r="AJ35" s="20" t="str">
        <f t="shared" si="8"/>
        <v>D</v>
      </c>
      <c r="AK35" s="21">
        <f t="shared" si="9"/>
        <v>0</v>
      </c>
      <c r="AL35" s="20" t="str">
        <f t="shared" si="9"/>
        <v>D</v>
      </c>
      <c r="AM35" s="20"/>
      <c r="AN35" s="20"/>
    </row>
    <row r="36" spans="1:40" ht="14.1" customHeight="1" thickBot="1" x14ac:dyDescent="0.3">
      <c r="A36" s="11">
        <v>21</v>
      </c>
      <c r="B36" s="41">
        <v>206926</v>
      </c>
      <c r="C36" s="39" t="s">
        <v>124</v>
      </c>
      <c r="D36" s="40" t="s">
        <v>62</v>
      </c>
      <c r="E36" s="12"/>
      <c r="F36" s="12"/>
      <c r="G36" s="12"/>
      <c r="H36" s="12"/>
      <c r="I36" s="12"/>
      <c r="J36" s="14">
        <f t="shared" si="0"/>
        <v>0</v>
      </c>
      <c r="K36" s="12"/>
      <c r="L36" s="12"/>
      <c r="M36" s="14">
        <f t="shared" si="1"/>
        <v>0</v>
      </c>
      <c r="N36" s="15" t="str">
        <f t="shared" si="2"/>
        <v>D</v>
      </c>
      <c r="O36" s="12"/>
      <c r="P36" s="12"/>
      <c r="Q36" s="12"/>
      <c r="R36" s="14">
        <f t="shared" si="3"/>
        <v>0</v>
      </c>
      <c r="S36" s="15" t="str">
        <f t="shared" si="4"/>
        <v>D</v>
      </c>
      <c r="T36" s="12"/>
      <c r="U36" s="12"/>
      <c r="V36" s="12"/>
      <c r="W36" s="34">
        <f t="shared" si="5"/>
        <v>0</v>
      </c>
      <c r="X36" s="37" t="str">
        <f t="shared" si="6"/>
        <v>C</v>
      </c>
      <c r="Z36" s="56"/>
      <c r="AA36" s="57"/>
      <c r="AB36" s="57"/>
      <c r="AC36" s="57"/>
      <c r="AD36" s="58"/>
      <c r="AH36" s="20">
        <f t="shared" si="7"/>
        <v>206926</v>
      </c>
      <c r="AI36" s="21">
        <f t="shared" si="8"/>
        <v>0</v>
      </c>
      <c r="AJ36" s="20" t="str">
        <f t="shared" si="8"/>
        <v>D</v>
      </c>
      <c r="AK36" s="21">
        <f t="shared" si="9"/>
        <v>0</v>
      </c>
      <c r="AL36" s="20" t="str">
        <f t="shared" si="9"/>
        <v>D</v>
      </c>
      <c r="AM36" s="20"/>
      <c r="AN36" s="20"/>
    </row>
    <row r="37" spans="1:40" ht="14.1" customHeight="1" thickBot="1" x14ac:dyDescent="0.3">
      <c r="A37" s="11">
        <v>22</v>
      </c>
      <c r="B37" s="41">
        <v>206934</v>
      </c>
      <c r="C37" s="39" t="s">
        <v>125</v>
      </c>
      <c r="D37" s="40" t="s">
        <v>62</v>
      </c>
      <c r="E37" s="12"/>
      <c r="F37" s="12"/>
      <c r="G37" s="12"/>
      <c r="H37" s="12"/>
      <c r="I37" s="12"/>
      <c r="J37" s="14">
        <f t="shared" si="0"/>
        <v>0</v>
      </c>
      <c r="K37" s="12"/>
      <c r="L37" s="12"/>
      <c r="M37" s="14">
        <f t="shared" si="1"/>
        <v>0</v>
      </c>
      <c r="N37" s="15" t="str">
        <f t="shared" si="2"/>
        <v>D</v>
      </c>
      <c r="O37" s="12"/>
      <c r="P37" s="12"/>
      <c r="Q37" s="12"/>
      <c r="R37" s="14">
        <f t="shared" si="3"/>
        <v>0</v>
      </c>
      <c r="S37" s="15" t="str">
        <f t="shared" si="4"/>
        <v>D</v>
      </c>
      <c r="T37" s="12"/>
      <c r="U37" s="12"/>
      <c r="V37" s="12"/>
      <c r="W37" s="34">
        <f t="shared" si="5"/>
        <v>0</v>
      </c>
      <c r="X37" s="37" t="str">
        <f t="shared" si="6"/>
        <v>C</v>
      </c>
      <c r="Z37" s="56"/>
      <c r="AA37" s="57"/>
      <c r="AB37" s="57"/>
      <c r="AC37" s="57"/>
      <c r="AD37" s="58"/>
      <c r="AH37" s="20">
        <f t="shared" si="7"/>
        <v>206934</v>
      </c>
      <c r="AI37" s="21">
        <f t="shared" si="8"/>
        <v>0</v>
      </c>
      <c r="AJ37" s="20" t="str">
        <f t="shared" si="8"/>
        <v>D</v>
      </c>
      <c r="AK37" s="21">
        <f t="shared" si="9"/>
        <v>0</v>
      </c>
      <c r="AL37" s="20" t="str">
        <f t="shared" si="9"/>
        <v>D</v>
      </c>
      <c r="AM37" s="20"/>
      <c r="AN37" s="20"/>
    </row>
    <row r="38" spans="1:40" ht="14.1" customHeight="1" thickBot="1" x14ac:dyDescent="0.3">
      <c r="A38" s="11">
        <v>23</v>
      </c>
      <c r="B38" s="41">
        <v>206937</v>
      </c>
      <c r="C38" s="39" t="s">
        <v>126</v>
      </c>
      <c r="D38" s="40" t="s">
        <v>62</v>
      </c>
      <c r="E38" s="12"/>
      <c r="F38" s="12"/>
      <c r="G38" s="12"/>
      <c r="H38" s="12"/>
      <c r="I38" s="12"/>
      <c r="J38" s="14">
        <f t="shared" si="0"/>
        <v>0</v>
      </c>
      <c r="K38" s="12"/>
      <c r="L38" s="12"/>
      <c r="M38" s="14">
        <f t="shared" si="1"/>
        <v>0</v>
      </c>
      <c r="N38" s="15" t="str">
        <f t="shared" si="2"/>
        <v>D</v>
      </c>
      <c r="O38" s="12"/>
      <c r="P38" s="12"/>
      <c r="Q38" s="12"/>
      <c r="R38" s="14">
        <f t="shared" si="3"/>
        <v>0</v>
      </c>
      <c r="S38" s="15" t="str">
        <f t="shared" si="4"/>
        <v>D</v>
      </c>
      <c r="T38" s="12"/>
      <c r="U38" s="12"/>
      <c r="V38" s="12"/>
      <c r="W38" s="34">
        <f t="shared" si="5"/>
        <v>0</v>
      </c>
      <c r="X38" s="37" t="str">
        <f t="shared" si="6"/>
        <v>C</v>
      </c>
      <c r="Z38" s="56"/>
      <c r="AA38" s="57"/>
      <c r="AB38" s="57"/>
      <c r="AC38" s="57"/>
      <c r="AD38" s="58"/>
      <c r="AH38" s="20">
        <f t="shared" si="7"/>
        <v>206937</v>
      </c>
      <c r="AI38" s="21">
        <f t="shared" si="8"/>
        <v>0</v>
      </c>
      <c r="AJ38" s="20" t="str">
        <f t="shared" si="8"/>
        <v>D</v>
      </c>
      <c r="AK38" s="21">
        <f t="shared" si="9"/>
        <v>0</v>
      </c>
      <c r="AL38" s="20" t="str">
        <f t="shared" si="9"/>
        <v>D</v>
      </c>
      <c r="AM38" s="20"/>
      <c r="AN38" s="20"/>
    </row>
    <row r="39" spans="1:40" ht="14.1" customHeight="1" thickBot="1" x14ac:dyDescent="0.3">
      <c r="A39" s="11">
        <v>24</v>
      </c>
      <c r="B39" s="41">
        <v>206941</v>
      </c>
      <c r="C39" s="39" t="s">
        <v>127</v>
      </c>
      <c r="D39" s="40" t="s">
        <v>62</v>
      </c>
      <c r="E39" s="12"/>
      <c r="F39" s="12"/>
      <c r="G39" s="12"/>
      <c r="H39" s="12"/>
      <c r="I39" s="12"/>
      <c r="J39" s="14">
        <f t="shared" si="0"/>
        <v>0</v>
      </c>
      <c r="K39" s="12"/>
      <c r="L39" s="12"/>
      <c r="M39" s="14">
        <f t="shared" si="1"/>
        <v>0</v>
      </c>
      <c r="N39" s="15" t="str">
        <f t="shared" si="2"/>
        <v>D</v>
      </c>
      <c r="O39" s="12"/>
      <c r="P39" s="12"/>
      <c r="Q39" s="12"/>
      <c r="R39" s="14">
        <f t="shared" si="3"/>
        <v>0</v>
      </c>
      <c r="S39" s="15" t="str">
        <f t="shared" si="4"/>
        <v>D</v>
      </c>
      <c r="T39" s="12"/>
      <c r="U39" s="12"/>
      <c r="V39" s="12"/>
      <c r="W39" s="34">
        <f t="shared" si="5"/>
        <v>0</v>
      </c>
      <c r="X39" s="37" t="str">
        <f t="shared" si="6"/>
        <v>C</v>
      </c>
      <c r="Z39" s="56"/>
      <c r="AA39" s="57"/>
      <c r="AB39" s="57"/>
      <c r="AC39" s="57"/>
      <c r="AD39" s="58"/>
      <c r="AH39" s="20">
        <f t="shared" si="7"/>
        <v>206941</v>
      </c>
      <c r="AI39" s="21">
        <f t="shared" si="8"/>
        <v>0</v>
      </c>
      <c r="AJ39" s="20" t="str">
        <f t="shared" si="8"/>
        <v>D</v>
      </c>
      <c r="AK39" s="21">
        <f t="shared" si="9"/>
        <v>0</v>
      </c>
      <c r="AL39" s="20" t="str">
        <f t="shared" si="9"/>
        <v>D</v>
      </c>
      <c r="AM39" s="20"/>
      <c r="AN39" s="20"/>
    </row>
    <row r="40" spans="1:40" ht="14.1" customHeight="1" thickBot="1" x14ac:dyDescent="0.3">
      <c r="A40" s="11">
        <v>25</v>
      </c>
      <c r="B40" s="41">
        <v>206944</v>
      </c>
      <c r="C40" s="39" t="s">
        <v>128</v>
      </c>
      <c r="D40" s="40" t="s">
        <v>62</v>
      </c>
      <c r="E40" s="12"/>
      <c r="F40" s="12"/>
      <c r="G40" s="12"/>
      <c r="H40" s="12"/>
      <c r="I40" s="12"/>
      <c r="J40" s="14">
        <f t="shared" si="0"/>
        <v>0</v>
      </c>
      <c r="K40" s="12"/>
      <c r="L40" s="12"/>
      <c r="M40" s="14">
        <f t="shared" si="1"/>
        <v>0</v>
      </c>
      <c r="N40" s="15" t="str">
        <f t="shared" si="2"/>
        <v>D</v>
      </c>
      <c r="O40" s="12"/>
      <c r="P40" s="12"/>
      <c r="Q40" s="12"/>
      <c r="R40" s="14">
        <f t="shared" si="3"/>
        <v>0</v>
      </c>
      <c r="S40" s="15" t="str">
        <f t="shared" si="4"/>
        <v>D</v>
      </c>
      <c r="T40" s="12"/>
      <c r="U40" s="12"/>
      <c r="V40" s="12"/>
      <c r="W40" s="34">
        <f t="shared" si="5"/>
        <v>0</v>
      </c>
      <c r="X40" s="37" t="str">
        <f t="shared" si="6"/>
        <v>C</v>
      </c>
      <c r="Z40" s="56"/>
      <c r="AA40" s="57"/>
      <c r="AB40" s="57"/>
      <c r="AC40" s="57"/>
      <c r="AD40" s="58"/>
      <c r="AH40" s="20">
        <f t="shared" si="7"/>
        <v>206944</v>
      </c>
      <c r="AI40" s="21">
        <f t="shared" si="8"/>
        <v>0</v>
      </c>
      <c r="AJ40" s="20" t="str">
        <f t="shared" si="8"/>
        <v>D</v>
      </c>
      <c r="AK40" s="21">
        <f t="shared" si="9"/>
        <v>0</v>
      </c>
      <c r="AL40" s="20" t="str">
        <f t="shared" si="9"/>
        <v>D</v>
      </c>
      <c r="AM40" s="20"/>
      <c r="AN40" s="20"/>
    </row>
    <row r="41" spans="1:40" ht="14.1" customHeight="1" thickBot="1" x14ac:dyDescent="0.3">
      <c r="A41" s="11">
        <v>26</v>
      </c>
      <c r="B41" s="41">
        <v>206946</v>
      </c>
      <c r="C41" s="39" t="s">
        <v>129</v>
      </c>
      <c r="D41" s="40" t="s">
        <v>62</v>
      </c>
      <c r="E41" s="12"/>
      <c r="F41" s="12"/>
      <c r="G41" s="12"/>
      <c r="H41" s="12"/>
      <c r="I41" s="12"/>
      <c r="J41" s="14">
        <f t="shared" si="0"/>
        <v>0</v>
      </c>
      <c r="K41" s="12"/>
      <c r="L41" s="12"/>
      <c r="M41" s="14">
        <f t="shared" si="1"/>
        <v>0</v>
      </c>
      <c r="N41" s="15" t="str">
        <f t="shared" si="2"/>
        <v>D</v>
      </c>
      <c r="O41" s="12"/>
      <c r="P41" s="12"/>
      <c r="Q41" s="12"/>
      <c r="R41" s="14">
        <f t="shared" si="3"/>
        <v>0</v>
      </c>
      <c r="S41" s="15" t="str">
        <f t="shared" si="4"/>
        <v>D</v>
      </c>
      <c r="T41" s="12"/>
      <c r="U41" s="12"/>
      <c r="V41" s="12"/>
      <c r="W41" s="34">
        <f t="shared" si="5"/>
        <v>0</v>
      </c>
      <c r="X41" s="37" t="str">
        <f t="shared" si="6"/>
        <v>C</v>
      </c>
      <c r="Z41" s="56"/>
      <c r="AA41" s="57"/>
      <c r="AB41" s="57"/>
      <c r="AC41" s="57"/>
      <c r="AD41" s="58"/>
      <c r="AH41" s="20">
        <f t="shared" si="7"/>
        <v>206946</v>
      </c>
      <c r="AI41" s="21">
        <f t="shared" si="8"/>
        <v>0</v>
      </c>
      <c r="AJ41" s="20" t="str">
        <f t="shared" si="8"/>
        <v>D</v>
      </c>
      <c r="AK41" s="21">
        <f t="shared" si="9"/>
        <v>0</v>
      </c>
      <c r="AL41" s="20" t="str">
        <f t="shared" si="9"/>
        <v>D</v>
      </c>
      <c r="AM41" s="20"/>
      <c r="AN41" s="20"/>
    </row>
    <row r="42" spans="1:40" ht="14.1" customHeight="1" thickBot="1" x14ac:dyDescent="0.3">
      <c r="A42" s="11">
        <v>27</v>
      </c>
      <c r="B42" s="41">
        <v>206950</v>
      </c>
      <c r="C42" s="39" t="s">
        <v>130</v>
      </c>
      <c r="D42" s="40" t="s">
        <v>62</v>
      </c>
      <c r="E42" s="12"/>
      <c r="F42" s="12"/>
      <c r="G42" s="12"/>
      <c r="H42" s="12"/>
      <c r="I42" s="12"/>
      <c r="J42" s="14">
        <f t="shared" si="0"/>
        <v>0</v>
      </c>
      <c r="K42" s="12"/>
      <c r="L42" s="12"/>
      <c r="M42" s="14">
        <f t="shared" si="1"/>
        <v>0</v>
      </c>
      <c r="N42" s="15" t="str">
        <f t="shared" si="2"/>
        <v>D</v>
      </c>
      <c r="O42" s="12"/>
      <c r="P42" s="12"/>
      <c r="Q42" s="12"/>
      <c r="R42" s="14">
        <f t="shared" si="3"/>
        <v>0</v>
      </c>
      <c r="S42" s="15" t="str">
        <f t="shared" si="4"/>
        <v>D</v>
      </c>
      <c r="T42" s="12"/>
      <c r="U42" s="12"/>
      <c r="V42" s="12"/>
      <c r="W42" s="34">
        <f t="shared" si="5"/>
        <v>0</v>
      </c>
      <c r="X42" s="37" t="str">
        <f t="shared" si="6"/>
        <v>C</v>
      </c>
      <c r="Z42" s="56"/>
      <c r="AA42" s="57"/>
      <c r="AB42" s="57"/>
      <c r="AC42" s="57"/>
      <c r="AD42" s="58"/>
      <c r="AH42" s="20">
        <f t="shared" si="7"/>
        <v>206950</v>
      </c>
      <c r="AI42" s="21">
        <f t="shared" si="8"/>
        <v>0</v>
      </c>
      <c r="AJ42" s="20" t="str">
        <f t="shared" si="8"/>
        <v>D</v>
      </c>
      <c r="AK42" s="21">
        <f t="shared" si="9"/>
        <v>0</v>
      </c>
      <c r="AL42" s="20" t="str">
        <f t="shared" si="9"/>
        <v>D</v>
      </c>
      <c r="AM42" s="20"/>
      <c r="AN42" s="20"/>
    </row>
    <row r="43" spans="1:40" ht="14.1" customHeight="1" thickBot="1" x14ac:dyDescent="0.3">
      <c r="A43" s="11">
        <v>28</v>
      </c>
      <c r="B43" s="41">
        <v>206952</v>
      </c>
      <c r="C43" s="39" t="s">
        <v>131</v>
      </c>
      <c r="D43" s="40" t="s">
        <v>62</v>
      </c>
      <c r="E43" s="12"/>
      <c r="F43" s="12"/>
      <c r="G43" s="12"/>
      <c r="H43" s="12"/>
      <c r="I43" s="12"/>
      <c r="J43" s="14">
        <f t="shared" si="0"/>
        <v>0</v>
      </c>
      <c r="K43" s="12"/>
      <c r="L43" s="12"/>
      <c r="M43" s="14">
        <f t="shared" si="1"/>
        <v>0</v>
      </c>
      <c r="N43" s="15" t="str">
        <f t="shared" si="2"/>
        <v>D</v>
      </c>
      <c r="O43" s="12"/>
      <c r="P43" s="12"/>
      <c r="Q43" s="12"/>
      <c r="R43" s="14">
        <f t="shared" si="3"/>
        <v>0</v>
      </c>
      <c r="S43" s="15" t="str">
        <f t="shared" si="4"/>
        <v>D</v>
      </c>
      <c r="T43" s="12"/>
      <c r="U43" s="12"/>
      <c r="V43" s="12"/>
      <c r="W43" s="34">
        <f t="shared" si="5"/>
        <v>0</v>
      </c>
      <c r="X43" s="37" t="str">
        <f t="shared" si="6"/>
        <v>C</v>
      </c>
      <c r="Z43" s="56"/>
      <c r="AA43" s="57"/>
      <c r="AB43" s="57"/>
      <c r="AC43" s="57"/>
      <c r="AD43" s="58"/>
      <c r="AH43" s="20">
        <f t="shared" si="7"/>
        <v>206952</v>
      </c>
      <c r="AI43" s="21">
        <f t="shared" si="8"/>
        <v>0</v>
      </c>
      <c r="AJ43" s="20" t="str">
        <f t="shared" si="8"/>
        <v>D</v>
      </c>
      <c r="AK43" s="21">
        <f t="shared" si="9"/>
        <v>0</v>
      </c>
      <c r="AL43" s="20" t="str">
        <f t="shared" si="9"/>
        <v>D</v>
      </c>
      <c r="AM43" s="20"/>
      <c r="AN43" s="20"/>
    </row>
    <row r="44" spans="1:40" ht="14.1" customHeight="1" thickBot="1" x14ac:dyDescent="0.3">
      <c r="A44" s="11">
        <v>29</v>
      </c>
      <c r="B44" s="41">
        <v>206957</v>
      </c>
      <c r="C44" s="39" t="s">
        <v>132</v>
      </c>
      <c r="D44" s="40" t="s">
        <v>62</v>
      </c>
      <c r="E44" s="12"/>
      <c r="F44" s="12"/>
      <c r="G44" s="12"/>
      <c r="H44" s="12"/>
      <c r="I44" s="12"/>
      <c r="J44" s="14">
        <f t="shared" si="0"/>
        <v>0</v>
      </c>
      <c r="K44" s="12"/>
      <c r="L44" s="12"/>
      <c r="M44" s="14">
        <f t="shared" si="1"/>
        <v>0</v>
      </c>
      <c r="N44" s="15" t="str">
        <f t="shared" si="2"/>
        <v>D</v>
      </c>
      <c r="O44" s="12"/>
      <c r="P44" s="12"/>
      <c r="Q44" s="12"/>
      <c r="R44" s="14">
        <f t="shared" si="3"/>
        <v>0</v>
      </c>
      <c r="S44" s="15" t="str">
        <f t="shared" si="4"/>
        <v>D</v>
      </c>
      <c r="T44" s="12"/>
      <c r="U44" s="12"/>
      <c r="V44" s="12"/>
      <c r="W44" s="34">
        <f t="shared" si="5"/>
        <v>0</v>
      </c>
      <c r="X44" s="37" t="str">
        <f t="shared" si="6"/>
        <v>C</v>
      </c>
      <c r="Z44" s="56"/>
      <c r="AA44" s="57"/>
      <c r="AB44" s="57"/>
      <c r="AC44" s="57"/>
      <c r="AD44" s="58"/>
      <c r="AH44" s="20">
        <f t="shared" si="7"/>
        <v>206957</v>
      </c>
      <c r="AI44" s="21">
        <f t="shared" si="8"/>
        <v>0</v>
      </c>
      <c r="AJ44" s="20" t="str">
        <f t="shared" si="8"/>
        <v>D</v>
      </c>
      <c r="AK44" s="21">
        <f t="shared" si="9"/>
        <v>0</v>
      </c>
      <c r="AL44" s="20" t="str">
        <f t="shared" si="9"/>
        <v>D</v>
      </c>
      <c r="AM44" s="20"/>
      <c r="AN44" s="20"/>
    </row>
    <row r="45" spans="1:40" ht="14.1" customHeight="1" thickBot="1" x14ac:dyDescent="0.3">
      <c r="A45" s="11">
        <v>30</v>
      </c>
      <c r="B45" s="41">
        <v>206973</v>
      </c>
      <c r="C45" s="39" t="s">
        <v>133</v>
      </c>
      <c r="D45" s="40" t="s">
        <v>69</v>
      </c>
      <c r="E45" s="12"/>
      <c r="F45" s="12"/>
      <c r="G45" s="12"/>
      <c r="H45" s="12"/>
      <c r="I45" s="12"/>
      <c r="J45" s="14">
        <f t="shared" si="0"/>
        <v>0</v>
      </c>
      <c r="K45" s="12"/>
      <c r="L45" s="12"/>
      <c r="M45" s="14">
        <f t="shared" si="1"/>
        <v>0</v>
      </c>
      <c r="N45" s="15" t="str">
        <f t="shared" si="2"/>
        <v>D</v>
      </c>
      <c r="O45" s="12"/>
      <c r="P45" s="12"/>
      <c r="Q45" s="12"/>
      <c r="R45" s="14">
        <f t="shared" si="3"/>
        <v>0</v>
      </c>
      <c r="S45" s="15" t="str">
        <f t="shared" si="4"/>
        <v>D</v>
      </c>
      <c r="T45" s="12"/>
      <c r="U45" s="12"/>
      <c r="V45" s="12"/>
      <c r="W45" s="34">
        <f t="shared" si="5"/>
        <v>0</v>
      </c>
      <c r="X45" s="37" t="str">
        <f t="shared" si="6"/>
        <v>C</v>
      </c>
      <c r="Z45" s="56"/>
      <c r="AA45" s="57"/>
      <c r="AB45" s="57"/>
      <c r="AC45" s="57"/>
      <c r="AD45" s="58"/>
      <c r="AH45" s="20">
        <f t="shared" si="7"/>
        <v>206973</v>
      </c>
      <c r="AI45" s="21">
        <f t="shared" si="8"/>
        <v>0</v>
      </c>
      <c r="AJ45" s="20" t="str">
        <f t="shared" si="8"/>
        <v>D</v>
      </c>
      <c r="AK45" s="21">
        <f t="shared" si="9"/>
        <v>0</v>
      </c>
      <c r="AL45" s="20" t="str">
        <f t="shared" si="9"/>
        <v>D</v>
      </c>
      <c r="AM45" s="20"/>
      <c r="AN45" s="20"/>
    </row>
    <row r="46" spans="1:40" ht="14.1" customHeight="1" thickBot="1" x14ac:dyDescent="0.3">
      <c r="A46" s="11">
        <v>31</v>
      </c>
      <c r="B46" s="41">
        <v>206989</v>
      </c>
      <c r="C46" s="39" t="s">
        <v>134</v>
      </c>
      <c r="D46" s="40" t="s">
        <v>69</v>
      </c>
      <c r="E46" s="12"/>
      <c r="F46" s="12"/>
      <c r="G46" s="12"/>
      <c r="H46" s="12"/>
      <c r="I46" s="12"/>
      <c r="J46" s="14">
        <f t="shared" si="0"/>
        <v>0</v>
      </c>
      <c r="K46" s="12"/>
      <c r="L46" s="12"/>
      <c r="M46" s="14">
        <f t="shared" si="1"/>
        <v>0</v>
      </c>
      <c r="N46" s="15" t="str">
        <f t="shared" si="2"/>
        <v>D</v>
      </c>
      <c r="O46" s="12"/>
      <c r="P46" s="12"/>
      <c r="Q46" s="12"/>
      <c r="R46" s="14">
        <f t="shared" si="3"/>
        <v>0</v>
      </c>
      <c r="S46" s="15" t="str">
        <f t="shared" si="4"/>
        <v>D</v>
      </c>
      <c r="T46" s="12"/>
      <c r="U46" s="12"/>
      <c r="V46" s="12"/>
      <c r="W46" s="34">
        <f t="shared" si="5"/>
        <v>0</v>
      </c>
      <c r="X46" s="37" t="str">
        <f t="shared" si="6"/>
        <v>C</v>
      </c>
      <c r="Z46" s="59"/>
      <c r="AA46" s="60"/>
      <c r="AB46" s="60"/>
      <c r="AC46" s="60"/>
      <c r="AD46" s="61"/>
      <c r="AH46" s="20">
        <f t="shared" si="7"/>
        <v>206989</v>
      </c>
      <c r="AI46" s="21">
        <f t="shared" si="8"/>
        <v>0</v>
      </c>
      <c r="AJ46" s="20" t="str">
        <f t="shared" si="8"/>
        <v>D</v>
      </c>
      <c r="AK46" s="21">
        <f t="shared" si="9"/>
        <v>0</v>
      </c>
      <c r="AL46" s="20" t="str">
        <f t="shared" si="9"/>
        <v>D</v>
      </c>
      <c r="AM46" s="20"/>
      <c r="AN46" s="20"/>
    </row>
    <row r="47" spans="1:40" ht="14.1" customHeight="1" thickBot="1" x14ac:dyDescent="0.3">
      <c r="A47" s="11">
        <v>32</v>
      </c>
      <c r="B47" s="41">
        <v>206996</v>
      </c>
      <c r="C47" s="39" t="s">
        <v>135</v>
      </c>
      <c r="D47" s="40" t="s">
        <v>62</v>
      </c>
      <c r="E47" s="12"/>
      <c r="F47" s="12"/>
      <c r="G47" s="12"/>
      <c r="H47" s="12"/>
      <c r="I47" s="12"/>
      <c r="J47" s="14">
        <f t="shared" si="0"/>
        <v>0</v>
      </c>
      <c r="K47" s="12"/>
      <c r="L47" s="12"/>
      <c r="M47" s="14">
        <f t="shared" si="1"/>
        <v>0</v>
      </c>
      <c r="N47" s="15" t="str">
        <f t="shared" si="2"/>
        <v>D</v>
      </c>
      <c r="O47" s="12"/>
      <c r="P47" s="12"/>
      <c r="Q47" s="12"/>
      <c r="R47" s="14">
        <f t="shared" si="3"/>
        <v>0</v>
      </c>
      <c r="S47" s="15" t="str">
        <f t="shared" si="4"/>
        <v>D</v>
      </c>
      <c r="T47" s="12"/>
      <c r="U47" s="12"/>
      <c r="V47" s="12"/>
      <c r="W47" s="34">
        <f t="shared" si="5"/>
        <v>0</v>
      </c>
      <c r="X47" s="37" t="str">
        <f t="shared" si="6"/>
        <v>C</v>
      </c>
      <c r="AH47" s="20">
        <f t="shared" si="7"/>
        <v>206996</v>
      </c>
      <c r="AI47" s="21">
        <f t="shared" si="8"/>
        <v>0</v>
      </c>
      <c r="AJ47" s="20" t="str">
        <f t="shared" si="8"/>
        <v>D</v>
      </c>
      <c r="AK47" s="21">
        <f t="shared" si="9"/>
        <v>0</v>
      </c>
      <c r="AL47" s="20" t="str">
        <f t="shared" si="9"/>
        <v>D</v>
      </c>
      <c r="AM47" s="20"/>
      <c r="AN47" s="20"/>
    </row>
    <row r="48" spans="1:40" ht="14.1" customHeight="1" thickBot="1" x14ac:dyDescent="0.3">
      <c r="A48" s="11">
        <v>33</v>
      </c>
      <c r="B48" s="41">
        <v>207026</v>
      </c>
      <c r="C48" s="39" t="s">
        <v>136</v>
      </c>
      <c r="D48" s="40" t="s">
        <v>62</v>
      </c>
      <c r="E48" s="12"/>
      <c r="F48" s="12"/>
      <c r="G48" s="12"/>
      <c r="H48" s="12"/>
      <c r="I48" s="12"/>
      <c r="J48" s="14">
        <f t="shared" si="0"/>
        <v>0</v>
      </c>
      <c r="K48" s="12"/>
      <c r="L48" s="12"/>
      <c r="M48" s="14">
        <f t="shared" si="1"/>
        <v>0</v>
      </c>
      <c r="N48" s="15" t="str">
        <f t="shared" si="2"/>
        <v>D</v>
      </c>
      <c r="O48" s="12"/>
      <c r="P48" s="12"/>
      <c r="Q48" s="12"/>
      <c r="R48" s="14">
        <f t="shared" si="3"/>
        <v>0</v>
      </c>
      <c r="S48" s="15" t="str">
        <f t="shared" si="4"/>
        <v>D</v>
      </c>
      <c r="T48" s="12"/>
      <c r="U48" s="12"/>
      <c r="V48" s="12"/>
      <c r="W48" s="34">
        <f t="shared" si="5"/>
        <v>0</v>
      </c>
      <c r="X48" s="37" t="str">
        <f t="shared" si="6"/>
        <v>C</v>
      </c>
      <c r="AH48" s="20">
        <f t="shared" si="7"/>
        <v>207026</v>
      </c>
      <c r="AI48" s="21">
        <f t="shared" si="8"/>
        <v>0</v>
      </c>
      <c r="AJ48" s="20" t="str">
        <f t="shared" si="8"/>
        <v>D</v>
      </c>
      <c r="AK48" s="21">
        <f t="shared" si="9"/>
        <v>0</v>
      </c>
      <c r="AL48" s="20" t="str">
        <f t="shared" si="9"/>
        <v>D</v>
      </c>
      <c r="AM48" s="20"/>
      <c r="AN48" s="20"/>
    </row>
    <row r="49" spans="1:40" ht="14.1" customHeight="1" thickBot="1" x14ac:dyDescent="0.3">
      <c r="A49" s="11">
        <v>34</v>
      </c>
      <c r="B49" s="41">
        <v>207034</v>
      </c>
      <c r="C49" s="39" t="s">
        <v>137</v>
      </c>
      <c r="D49" s="40" t="s">
        <v>69</v>
      </c>
      <c r="E49" s="12"/>
      <c r="F49" s="12"/>
      <c r="G49" s="12"/>
      <c r="H49" s="12"/>
      <c r="I49" s="12"/>
      <c r="J49" s="14">
        <f t="shared" si="0"/>
        <v>0</v>
      </c>
      <c r="K49" s="12"/>
      <c r="L49" s="12"/>
      <c r="M49" s="14">
        <f t="shared" si="1"/>
        <v>0</v>
      </c>
      <c r="N49" s="15" t="str">
        <f t="shared" si="2"/>
        <v>D</v>
      </c>
      <c r="O49" s="12"/>
      <c r="P49" s="12"/>
      <c r="Q49" s="12"/>
      <c r="R49" s="14">
        <f t="shared" si="3"/>
        <v>0</v>
      </c>
      <c r="S49" s="15" t="str">
        <f t="shared" si="4"/>
        <v>D</v>
      </c>
      <c r="T49" s="12"/>
      <c r="U49" s="12"/>
      <c r="V49" s="12"/>
      <c r="W49" s="34">
        <f t="shared" si="5"/>
        <v>0</v>
      </c>
      <c r="X49" s="37" t="str">
        <f t="shared" si="6"/>
        <v>C</v>
      </c>
      <c r="AH49" s="20">
        <f t="shared" si="7"/>
        <v>207034</v>
      </c>
      <c r="AI49" s="21">
        <f t="shared" si="8"/>
        <v>0</v>
      </c>
      <c r="AJ49" s="20" t="str">
        <f t="shared" si="8"/>
        <v>D</v>
      </c>
      <c r="AK49" s="21">
        <f t="shared" si="9"/>
        <v>0</v>
      </c>
      <c r="AL49" s="20" t="str">
        <f t="shared" si="9"/>
        <v>D</v>
      </c>
      <c r="AM49" s="20"/>
      <c r="AN49" s="20"/>
    </row>
    <row r="50" spans="1:40" ht="14.1" customHeight="1" thickBot="1" x14ac:dyDescent="0.3">
      <c r="A50" s="11">
        <v>35</v>
      </c>
      <c r="B50" s="41">
        <v>207042</v>
      </c>
      <c r="C50" s="39" t="s">
        <v>138</v>
      </c>
      <c r="D50" s="40" t="s">
        <v>69</v>
      </c>
      <c r="E50" s="12"/>
      <c r="F50" s="12"/>
      <c r="G50" s="12"/>
      <c r="H50" s="12"/>
      <c r="I50" s="12"/>
      <c r="J50" s="14">
        <f t="shared" si="0"/>
        <v>0</v>
      </c>
      <c r="K50" s="12"/>
      <c r="L50" s="12"/>
      <c r="M50" s="14">
        <f t="shared" si="1"/>
        <v>0</v>
      </c>
      <c r="N50" s="15" t="str">
        <f t="shared" si="2"/>
        <v>D</v>
      </c>
      <c r="O50" s="12"/>
      <c r="P50" s="12"/>
      <c r="Q50" s="12"/>
      <c r="R50" s="14">
        <f t="shared" si="3"/>
        <v>0</v>
      </c>
      <c r="S50" s="15" t="str">
        <f t="shared" si="4"/>
        <v>D</v>
      </c>
      <c r="T50" s="12"/>
      <c r="U50" s="12"/>
      <c r="V50" s="12"/>
      <c r="W50" s="34">
        <f t="shared" si="5"/>
        <v>0</v>
      </c>
      <c r="X50" s="37" t="str">
        <f t="shared" si="6"/>
        <v>C</v>
      </c>
      <c r="AH50" s="20">
        <f t="shared" si="7"/>
        <v>207042</v>
      </c>
      <c r="AI50" s="21">
        <f t="shared" si="8"/>
        <v>0</v>
      </c>
      <c r="AJ50" s="20" t="str">
        <f t="shared" si="8"/>
        <v>D</v>
      </c>
      <c r="AK50" s="21">
        <f t="shared" si="9"/>
        <v>0</v>
      </c>
      <c r="AL50" s="20" t="str">
        <f t="shared" si="9"/>
        <v>D</v>
      </c>
      <c r="AM50" s="20"/>
      <c r="AN50" s="20"/>
    </row>
    <row r="51" spans="1:40" ht="14.1" customHeight="1" x14ac:dyDescent="0.25">
      <c r="A51" s="11">
        <v>36</v>
      </c>
      <c r="B51" s="41">
        <v>207044</v>
      </c>
      <c r="C51" s="39" t="s">
        <v>139</v>
      </c>
      <c r="D51" s="40" t="s">
        <v>62</v>
      </c>
      <c r="E51" s="12"/>
      <c r="F51" s="12"/>
      <c r="G51" s="12"/>
      <c r="H51" s="12"/>
      <c r="I51" s="12"/>
      <c r="J51" s="14">
        <f t="shared" si="0"/>
        <v>0</v>
      </c>
      <c r="K51" s="12"/>
      <c r="L51" s="12"/>
      <c r="M51" s="14">
        <f t="shared" si="1"/>
        <v>0</v>
      </c>
      <c r="N51" s="15" t="str">
        <f t="shared" si="2"/>
        <v>D</v>
      </c>
      <c r="O51" s="12"/>
      <c r="P51" s="12"/>
      <c r="Q51" s="12"/>
      <c r="R51" s="14">
        <f t="shared" si="3"/>
        <v>0</v>
      </c>
      <c r="S51" s="15" t="str">
        <f t="shared" si="4"/>
        <v>D</v>
      </c>
      <c r="T51" s="12"/>
      <c r="U51" s="12"/>
      <c r="V51" s="12"/>
      <c r="W51" s="34">
        <f t="shared" si="5"/>
        <v>0</v>
      </c>
      <c r="X51" s="37" t="str">
        <f t="shared" si="6"/>
        <v>C</v>
      </c>
      <c r="AH51" s="20">
        <f t="shared" si="7"/>
        <v>207044</v>
      </c>
      <c r="AI51" s="21">
        <f t="shared" si="8"/>
        <v>0</v>
      </c>
      <c r="AJ51" s="20" t="str">
        <f t="shared" si="8"/>
        <v>D</v>
      </c>
      <c r="AK51" s="21">
        <f t="shared" si="9"/>
        <v>0</v>
      </c>
      <c r="AL51" s="20" t="str">
        <f t="shared" si="9"/>
        <v>D</v>
      </c>
      <c r="AM51" s="20"/>
      <c r="AN51" s="20"/>
    </row>
    <row r="52" spans="1:40" ht="15.75" thickBot="1" x14ac:dyDescent="0.3">
      <c r="R52" s="17"/>
      <c r="S52" s="16"/>
      <c r="AC52" s="7"/>
    </row>
    <row r="53" spans="1:40" ht="15.75" thickBot="1" x14ac:dyDescent="0.3">
      <c r="B53" s="35" t="s">
        <v>98</v>
      </c>
      <c r="C53" s="38" t="s">
        <v>8</v>
      </c>
      <c r="AA53" s="9" t="s">
        <v>333</v>
      </c>
      <c r="AB53" s="9"/>
      <c r="AC53" s="7"/>
    </row>
    <row r="54" spans="1:40" ht="15.75" thickBot="1" x14ac:dyDescent="0.3">
      <c r="B54" s="35" t="s">
        <v>99</v>
      </c>
      <c r="C54" s="38" t="s">
        <v>9</v>
      </c>
      <c r="N54" s="7" t="s">
        <v>10</v>
      </c>
      <c r="P54" s="9"/>
      <c r="AA54" s="9" t="s">
        <v>11</v>
      </c>
      <c r="AB54" s="9"/>
      <c r="AC54" s="7"/>
    </row>
    <row r="55" spans="1:40" ht="15.75" thickBot="1" x14ac:dyDescent="0.3">
      <c r="B55" s="35" t="s">
        <v>19</v>
      </c>
      <c r="C55" s="38"/>
      <c r="P55" s="9"/>
      <c r="AA55" s="9"/>
      <c r="AB55" s="9"/>
      <c r="AC55" s="7"/>
    </row>
    <row r="56" spans="1:40" ht="23.25" customHeight="1" x14ac:dyDescent="0.25">
      <c r="B56" s="29"/>
      <c r="C56" s="38"/>
      <c r="P56" s="9"/>
      <c r="AA56" s="9"/>
      <c r="AB56" s="9"/>
      <c r="AC56" s="7"/>
    </row>
    <row r="57" spans="1:40" x14ac:dyDescent="0.25">
      <c r="C57" s="38" t="s">
        <v>41</v>
      </c>
      <c r="N57" s="7" t="s">
        <v>43</v>
      </c>
      <c r="P57" s="9"/>
      <c r="AA57" s="9" t="s">
        <v>48</v>
      </c>
      <c r="AB57" s="9"/>
      <c r="AC57" s="7"/>
    </row>
    <row r="58" spans="1:40" x14ac:dyDescent="0.25">
      <c r="C58" s="38" t="s">
        <v>42</v>
      </c>
      <c r="N58" s="7" t="s">
        <v>44</v>
      </c>
      <c r="P58" s="9"/>
      <c r="AA58" s="9" t="s">
        <v>49</v>
      </c>
      <c r="AB58" s="9"/>
    </row>
  </sheetData>
  <mergeCells count="34">
    <mergeCell ref="A13:A15"/>
    <mergeCell ref="B13:B15"/>
    <mergeCell ref="C13:C15"/>
    <mergeCell ref="D13:D15"/>
    <mergeCell ref="E13:N13"/>
    <mergeCell ref="N14:N15"/>
    <mergeCell ref="T13:X13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O13:S13"/>
    <mergeCell ref="O14:O15"/>
    <mergeCell ref="P14:P15"/>
    <mergeCell ref="Q14:Q15"/>
    <mergeCell ref="R14:R15"/>
    <mergeCell ref="S14:S15"/>
    <mergeCell ref="T14:T15"/>
    <mergeCell ref="U14:U15"/>
    <mergeCell ref="V14:V15"/>
    <mergeCell ref="Z33:AD46"/>
    <mergeCell ref="Z14:AB15"/>
    <mergeCell ref="AC14:AC15"/>
    <mergeCell ref="AD14:AD15"/>
    <mergeCell ref="Z16:AD28"/>
    <mergeCell ref="Z31:AB32"/>
    <mergeCell ref="AC31:AC32"/>
    <mergeCell ref="AD31:AD32"/>
    <mergeCell ref="W14:X14"/>
  </mergeCells>
  <conditionalFormatting sqref="M16:M51">
    <cfRule type="cellIs" dxfId="17" priority="2" operator="lessThan">
      <formula>$AD$14</formula>
    </cfRule>
  </conditionalFormatting>
  <conditionalFormatting sqref="R16:R51">
    <cfRule type="cellIs" dxfId="16" priority="1" operator="lessThan">
      <formula>$AD$31</formula>
    </cfRule>
  </conditionalFormatting>
  <pageMargins left="1.02362204724409" right="7.8740157480315001E-2" top="0.196850393700787" bottom="3.9370078740157501E-2" header="0.27559055118110198" footer="0.31496062992126"/>
  <pageSetup paperSize="5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8"/>
  <sheetViews>
    <sheetView zoomScale="80" zoomScaleNormal="80" workbookViewId="0">
      <selection activeCell="D54" sqref="D54"/>
    </sheetView>
  </sheetViews>
  <sheetFormatPr defaultRowHeight="15" x14ac:dyDescent="0.25"/>
  <cols>
    <col min="1" max="1" width="4.42578125" style="7" customWidth="1"/>
    <col min="2" max="2" width="8.7109375" style="7" customWidth="1"/>
    <col min="3" max="3" width="26.140625" style="7" customWidth="1"/>
    <col min="4" max="4" width="4.5703125" style="7" customWidth="1"/>
    <col min="5" max="9" width="4.7109375" style="7" customWidth="1"/>
    <col min="10" max="10" width="5.7109375" style="8" customWidth="1"/>
    <col min="11" max="12" width="5.7109375" style="7" customWidth="1"/>
    <col min="13" max="13" width="8.42578125" style="9" customWidth="1"/>
    <col min="14" max="14" width="8.42578125" style="7" customWidth="1"/>
    <col min="15" max="15" width="7.140625" style="7" customWidth="1"/>
    <col min="16" max="17" width="8.42578125" style="7" customWidth="1"/>
    <col min="18" max="18" width="8.42578125" style="9" customWidth="1"/>
    <col min="19" max="19" width="8.42578125" style="7" customWidth="1"/>
    <col min="20" max="20" width="6.28515625" style="33" customWidth="1"/>
    <col min="21" max="21" width="8" style="33" customWidth="1"/>
    <col min="22" max="22" width="6.7109375" style="33" customWidth="1"/>
    <col min="23" max="23" width="7.85546875" style="33" customWidth="1"/>
    <col min="24" max="24" width="9.28515625" style="33" customWidth="1"/>
    <col min="25" max="25" width="2.7109375" style="10" customWidth="1"/>
    <col min="26" max="26" width="10.7109375" style="10" customWidth="1"/>
    <col min="27" max="27" width="15.5703125" style="10" customWidth="1"/>
    <col min="28" max="28" width="5" style="10" customWidth="1"/>
    <col min="29" max="29" width="7.85546875" style="9" customWidth="1"/>
    <col min="30" max="30" width="7.28515625" style="7" bestFit="1" customWidth="1"/>
    <col min="31" max="31" width="9.140625" style="7"/>
    <col min="32" max="33" width="9.140625" style="7" hidden="1" customWidth="1"/>
    <col min="34" max="34" width="8.7109375" style="19" hidden="1" customWidth="1"/>
    <col min="35" max="35" width="4.140625" style="19" hidden="1" customWidth="1"/>
    <col min="36" max="36" width="3.42578125" style="19" hidden="1" customWidth="1"/>
    <col min="37" max="37" width="4.140625" style="19" hidden="1" customWidth="1"/>
    <col min="38" max="38" width="3.42578125" style="19" hidden="1" customWidth="1"/>
    <col min="39" max="39" width="8.7109375" style="19" hidden="1" customWidth="1"/>
    <col min="40" max="40" width="9.140625" style="19" customWidth="1"/>
    <col min="41" max="41" width="9.140625" style="7" customWidth="1"/>
    <col min="42" max="272" width="9.140625" style="7"/>
    <col min="273" max="273" width="5.42578125" style="7" customWidth="1"/>
    <col min="274" max="274" width="9.140625" style="7" customWidth="1"/>
    <col min="275" max="275" width="28" style="7" customWidth="1"/>
    <col min="276" max="276" width="4" style="7" customWidth="1"/>
    <col min="277" max="277" width="4.85546875" style="7" customWidth="1"/>
    <col min="278" max="278" width="5" style="7" customWidth="1"/>
    <col min="279" max="279" width="4.7109375" style="7" customWidth="1"/>
    <col min="280" max="280" width="6.85546875" style="7" customWidth="1"/>
    <col min="281" max="281" width="14.140625" style="7" customWidth="1"/>
    <col min="282" max="528" width="9.140625" style="7"/>
    <col min="529" max="529" width="5.42578125" style="7" customWidth="1"/>
    <col min="530" max="530" width="9.140625" style="7" customWidth="1"/>
    <col min="531" max="531" width="28" style="7" customWidth="1"/>
    <col min="532" max="532" width="4" style="7" customWidth="1"/>
    <col min="533" max="533" width="4.85546875" style="7" customWidth="1"/>
    <col min="534" max="534" width="5" style="7" customWidth="1"/>
    <col min="535" max="535" width="4.7109375" style="7" customWidth="1"/>
    <col min="536" max="536" width="6.85546875" style="7" customWidth="1"/>
    <col min="537" max="537" width="14.140625" style="7" customWidth="1"/>
    <col min="538" max="784" width="9.140625" style="7"/>
    <col min="785" max="785" width="5.42578125" style="7" customWidth="1"/>
    <col min="786" max="786" width="9.140625" style="7" customWidth="1"/>
    <col min="787" max="787" width="28" style="7" customWidth="1"/>
    <col min="788" max="788" width="4" style="7" customWidth="1"/>
    <col min="789" max="789" width="4.85546875" style="7" customWidth="1"/>
    <col min="790" max="790" width="5" style="7" customWidth="1"/>
    <col min="791" max="791" width="4.7109375" style="7" customWidth="1"/>
    <col min="792" max="792" width="6.85546875" style="7" customWidth="1"/>
    <col min="793" max="793" width="14.140625" style="7" customWidth="1"/>
    <col min="794" max="1040" width="9.140625" style="7"/>
    <col min="1041" max="1041" width="5.42578125" style="7" customWidth="1"/>
    <col min="1042" max="1042" width="9.140625" style="7" customWidth="1"/>
    <col min="1043" max="1043" width="28" style="7" customWidth="1"/>
    <col min="1044" max="1044" width="4" style="7" customWidth="1"/>
    <col min="1045" max="1045" width="4.85546875" style="7" customWidth="1"/>
    <col min="1046" max="1046" width="5" style="7" customWidth="1"/>
    <col min="1047" max="1047" width="4.7109375" style="7" customWidth="1"/>
    <col min="1048" max="1048" width="6.85546875" style="7" customWidth="1"/>
    <col min="1049" max="1049" width="14.140625" style="7" customWidth="1"/>
    <col min="1050" max="1296" width="9.140625" style="7"/>
    <col min="1297" max="1297" width="5.42578125" style="7" customWidth="1"/>
    <col min="1298" max="1298" width="9.140625" style="7" customWidth="1"/>
    <col min="1299" max="1299" width="28" style="7" customWidth="1"/>
    <col min="1300" max="1300" width="4" style="7" customWidth="1"/>
    <col min="1301" max="1301" width="4.85546875" style="7" customWidth="1"/>
    <col min="1302" max="1302" width="5" style="7" customWidth="1"/>
    <col min="1303" max="1303" width="4.7109375" style="7" customWidth="1"/>
    <col min="1304" max="1304" width="6.85546875" style="7" customWidth="1"/>
    <col min="1305" max="1305" width="14.140625" style="7" customWidth="1"/>
    <col min="1306" max="1552" width="9.140625" style="7"/>
    <col min="1553" max="1553" width="5.42578125" style="7" customWidth="1"/>
    <col min="1554" max="1554" width="9.140625" style="7" customWidth="1"/>
    <col min="1555" max="1555" width="28" style="7" customWidth="1"/>
    <col min="1556" max="1556" width="4" style="7" customWidth="1"/>
    <col min="1557" max="1557" width="4.85546875" style="7" customWidth="1"/>
    <col min="1558" max="1558" width="5" style="7" customWidth="1"/>
    <col min="1559" max="1559" width="4.7109375" style="7" customWidth="1"/>
    <col min="1560" max="1560" width="6.85546875" style="7" customWidth="1"/>
    <col min="1561" max="1561" width="14.140625" style="7" customWidth="1"/>
    <col min="1562" max="1808" width="9.140625" style="7"/>
    <col min="1809" max="1809" width="5.42578125" style="7" customWidth="1"/>
    <col min="1810" max="1810" width="9.140625" style="7" customWidth="1"/>
    <col min="1811" max="1811" width="28" style="7" customWidth="1"/>
    <col min="1812" max="1812" width="4" style="7" customWidth="1"/>
    <col min="1813" max="1813" width="4.85546875" style="7" customWidth="1"/>
    <col min="1814" max="1814" width="5" style="7" customWidth="1"/>
    <col min="1815" max="1815" width="4.7109375" style="7" customWidth="1"/>
    <col min="1816" max="1816" width="6.85546875" style="7" customWidth="1"/>
    <col min="1817" max="1817" width="14.140625" style="7" customWidth="1"/>
    <col min="1818" max="2064" width="9.140625" style="7"/>
    <col min="2065" max="2065" width="5.42578125" style="7" customWidth="1"/>
    <col min="2066" max="2066" width="9.140625" style="7" customWidth="1"/>
    <col min="2067" max="2067" width="28" style="7" customWidth="1"/>
    <col min="2068" max="2068" width="4" style="7" customWidth="1"/>
    <col min="2069" max="2069" width="4.85546875" style="7" customWidth="1"/>
    <col min="2070" max="2070" width="5" style="7" customWidth="1"/>
    <col min="2071" max="2071" width="4.7109375" style="7" customWidth="1"/>
    <col min="2072" max="2072" width="6.85546875" style="7" customWidth="1"/>
    <col min="2073" max="2073" width="14.140625" style="7" customWidth="1"/>
    <col min="2074" max="2320" width="9.140625" style="7"/>
    <col min="2321" max="2321" width="5.42578125" style="7" customWidth="1"/>
    <col min="2322" max="2322" width="9.140625" style="7" customWidth="1"/>
    <col min="2323" max="2323" width="28" style="7" customWidth="1"/>
    <col min="2324" max="2324" width="4" style="7" customWidth="1"/>
    <col min="2325" max="2325" width="4.85546875" style="7" customWidth="1"/>
    <col min="2326" max="2326" width="5" style="7" customWidth="1"/>
    <col min="2327" max="2327" width="4.7109375" style="7" customWidth="1"/>
    <col min="2328" max="2328" width="6.85546875" style="7" customWidth="1"/>
    <col min="2329" max="2329" width="14.140625" style="7" customWidth="1"/>
    <col min="2330" max="2576" width="9.140625" style="7"/>
    <col min="2577" max="2577" width="5.42578125" style="7" customWidth="1"/>
    <col min="2578" max="2578" width="9.140625" style="7" customWidth="1"/>
    <col min="2579" max="2579" width="28" style="7" customWidth="1"/>
    <col min="2580" max="2580" width="4" style="7" customWidth="1"/>
    <col min="2581" max="2581" width="4.85546875" style="7" customWidth="1"/>
    <col min="2582" max="2582" width="5" style="7" customWidth="1"/>
    <col min="2583" max="2583" width="4.7109375" style="7" customWidth="1"/>
    <col min="2584" max="2584" width="6.85546875" style="7" customWidth="1"/>
    <col min="2585" max="2585" width="14.140625" style="7" customWidth="1"/>
    <col min="2586" max="2832" width="9.140625" style="7"/>
    <col min="2833" max="2833" width="5.42578125" style="7" customWidth="1"/>
    <col min="2834" max="2834" width="9.140625" style="7" customWidth="1"/>
    <col min="2835" max="2835" width="28" style="7" customWidth="1"/>
    <col min="2836" max="2836" width="4" style="7" customWidth="1"/>
    <col min="2837" max="2837" width="4.85546875" style="7" customWidth="1"/>
    <col min="2838" max="2838" width="5" style="7" customWidth="1"/>
    <col min="2839" max="2839" width="4.7109375" style="7" customWidth="1"/>
    <col min="2840" max="2840" width="6.85546875" style="7" customWidth="1"/>
    <col min="2841" max="2841" width="14.140625" style="7" customWidth="1"/>
    <col min="2842" max="3088" width="9.140625" style="7"/>
    <col min="3089" max="3089" width="5.42578125" style="7" customWidth="1"/>
    <col min="3090" max="3090" width="9.140625" style="7" customWidth="1"/>
    <col min="3091" max="3091" width="28" style="7" customWidth="1"/>
    <col min="3092" max="3092" width="4" style="7" customWidth="1"/>
    <col min="3093" max="3093" width="4.85546875" style="7" customWidth="1"/>
    <col min="3094" max="3094" width="5" style="7" customWidth="1"/>
    <col min="3095" max="3095" width="4.7109375" style="7" customWidth="1"/>
    <col min="3096" max="3096" width="6.85546875" style="7" customWidth="1"/>
    <col min="3097" max="3097" width="14.140625" style="7" customWidth="1"/>
    <col min="3098" max="3344" width="9.140625" style="7"/>
    <col min="3345" max="3345" width="5.42578125" style="7" customWidth="1"/>
    <col min="3346" max="3346" width="9.140625" style="7" customWidth="1"/>
    <col min="3347" max="3347" width="28" style="7" customWidth="1"/>
    <col min="3348" max="3348" width="4" style="7" customWidth="1"/>
    <col min="3349" max="3349" width="4.85546875" style="7" customWidth="1"/>
    <col min="3350" max="3350" width="5" style="7" customWidth="1"/>
    <col min="3351" max="3351" width="4.7109375" style="7" customWidth="1"/>
    <col min="3352" max="3352" width="6.85546875" style="7" customWidth="1"/>
    <col min="3353" max="3353" width="14.140625" style="7" customWidth="1"/>
    <col min="3354" max="3600" width="9.140625" style="7"/>
    <col min="3601" max="3601" width="5.42578125" style="7" customWidth="1"/>
    <col min="3602" max="3602" width="9.140625" style="7" customWidth="1"/>
    <col min="3603" max="3603" width="28" style="7" customWidth="1"/>
    <col min="3604" max="3604" width="4" style="7" customWidth="1"/>
    <col min="3605" max="3605" width="4.85546875" style="7" customWidth="1"/>
    <col min="3606" max="3606" width="5" style="7" customWidth="1"/>
    <col min="3607" max="3607" width="4.7109375" style="7" customWidth="1"/>
    <col min="3608" max="3608" width="6.85546875" style="7" customWidth="1"/>
    <col min="3609" max="3609" width="14.140625" style="7" customWidth="1"/>
    <col min="3610" max="3856" width="9.140625" style="7"/>
    <col min="3857" max="3857" width="5.42578125" style="7" customWidth="1"/>
    <col min="3858" max="3858" width="9.140625" style="7" customWidth="1"/>
    <col min="3859" max="3859" width="28" style="7" customWidth="1"/>
    <col min="3860" max="3860" width="4" style="7" customWidth="1"/>
    <col min="3861" max="3861" width="4.85546875" style="7" customWidth="1"/>
    <col min="3862" max="3862" width="5" style="7" customWidth="1"/>
    <col min="3863" max="3863" width="4.7109375" style="7" customWidth="1"/>
    <col min="3864" max="3864" width="6.85546875" style="7" customWidth="1"/>
    <col min="3865" max="3865" width="14.140625" style="7" customWidth="1"/>
    <col min="3866" max="4112" width="9.140625" style="7"/>
    <col min="4113" max="4113" width="5.42578125" style="7" customWidth="1"/>
    <col min="4114" max="4114" width="9.140625" style="7" customWidth="1"/>
    <col min="4115" max="4115" width="28" style="7" customWidth="1"/>
    <col min="4116" max="4116" width="4" style="7" customWidth="1"/>
    <col min="4117" max="4117" width="4.85546875" style="7" customWidth="1"/>
    <col min="4118" max="4118" width="5" style="7" customWidth="1"/>
    <col min="4119" max="4119" width="4.7109375" style="7" customWidth="1"/>
    <col min="4120" max="4120" width="6.85546875" style="7" customWidth="1"/>
    <col min="4121" max="4121" width="14.140625" style="7" customWidth="1"/>
    <col min="4122" max="4368" width="9.140625" style="7"/>
    <col min="4369" max="4369" width="5.42578125" style="7" customWidth="1"/>
    <col min="4370" max="4370" width="9.140625" style="7" customWidth="1"/>
    <col min="4371" max="4371" width="28" style="7" customWidth="1"/>
    <col min="4372" max="4372" width="4" style="7" customWidth="1"/>
    <col min="4373" max="4373" width="4.85546875" style="7" customWidth="1"/>
    <col min="4374" max="4374" width="5" style="7" customWidth="1"/>
    <col min="4375" max="4375" width="4.7109375" style="7" customWidth="1"/>
    <col min="4376" max="4376" width="6.85546875" style="7" customWidth="1"/>
    <col min="4377" max="4377" width="14.140625" style="7" customWidth="1"/>
    <col min="4378" max="4624" width="9.140625" style="7"/>
    <col min="4625" max="4625" width="5.42578125" style="7" customWidth="1"/>
    <col min="4626" max="4626" width="9.140625" style="7" customWidth="1"/>
    <col min="4627" max="4627" width="28" style="7" customWidth="1"/>
    <col min="4628" max="4628" width="4" style="7" customWidth="1"/>
    <col min="4629" max="4629" width="4.85546875" style="7" customWidth="1"/>
    <col min="4630" max="4630" width="5" style="7" customWidth="1"/>
    <col min="4631" max="4631" width="4.7109375" style="7" customWidth="1"/>
    <col min="4632" max="4632" width="6.85546875" style="7" customWidth="1"/>
    <col min="4633" max="4633" width="14.140625" style="7" customWidth="1"/>
    <col min="4634" max="4880" width="9.140625" style="7"/>
    <col min="4881" max="4881" width="5.42578125" style="7" customWidth="1"/>
    <col min="4882" max="4882" width="9.140625" style="7" customWidth="1"/>
    <col min="4883" max="4883" width="28" style="7" customWidth="1"/>
    <col min="4884" max="4884" width="4" style="7" customWidth="1"/>
    <col min="4885" max="4885" width="4.85546875" style="7" customWidth="1"/>
    <col min="4886" max="4886" width="5" style="7" customWidth="1"/>
    <col min="4887" max="4887" width="4.7109375" style="7" customWidth="1"/>
    <col min="4888" max="4888" width="6.85546875" style="7" customWidth="1"/>
    <col min="4889" max="4889" width="14.140625" style="7" customWidth="1"/>
    <col min="4890" max="5136" width="9.140625" style="7"/>
    <col min="5137" max="5137" width="5.42578125" style="7" customWidth="1"/>
    <col min="5138" max="5138" width="9.140625" style="7" customWidth="1"/>
    <col min="5139" max="5139" width="28" style="7" customWidth="1"/>
    <col min="5140" max="5140" width="4" style="7" customWidth="1"/>
    <col min="5141" max="5141" width="4.85546875" style="7" customWidth="1"/>
    <col min="5142" max="5142" width="5" style="7" customWidth="1"/>
    <col min="5143" max="5143" width="4.7109375" style="7" customWidth="1"/>
    <col min="5144" max="5144" width="6.85546875" style="7" customWidth="1"/>
    <col min="5145" max="5145" width="14.140625" style="7" customWidth="1"/>
    <col min="5146" max="5392" width="9.140625" style="7"/>
    <col min="5393" max="5393" width="5.42578125" style="7" customWidth="1"/>
    <col min="5394" max="5394" width="9.140625" style="7" customWidth="1"/>
    <col min="5395" max="5395" width="28" style="7" customWidth="1"/>
    <col min="5396" max="5396" width="4" style="7" customWidth="1"/>
    <col min="5397" max="5397" width="4.85546875" style="7" customWidth="1"/>
    <col min="5398" max="5398" width="5" style="7" customWidth="1"/>
    <col min="5399" max="5399" width="4.7109375" style="7" customWidth="1"/>
    <col min="5400" max="5400" width="6.85546875" style="7" customWidth="1"/>
    <col min="5401" max="5401" width="14.140625" style="7" customWidth="1"/>
    <col min="5402" max="5648" width="9.140625" style="7"/>
    <col min="5649" max="5649" width="5.42578125" style="7" customWidth="1"/>
    <col min="5650" max="5650" width="9.140625" style="7" customWidth="1"/>
    <col min="5651" max="5651" width="28" style="7" customWidth="1"/>
    <col min="5652" max="5652" width="4" style="7" customWidth="1"/>
    <col min="5653" max="5653" width="4.85546875" style="7" customWidth="1"/>
    <col min="5654" max="5654" width="5" style="7" customWidth="1"/>
    <col min="5655" max="5655" width="4.7109375" style="7" customWidth="1"/>
    <col min="5656" max="5656" width="6.85546875" style="7" customWidth="1"/>
    <col min="5657" max="5657" width="14.140625" style="7" customWidth="1"/>
    <col min="5658" max="5904" width="9.140625" style="7"/>
    <col min="5905" max="5905" width="5.42578125" style="7" customWidth="1"/>
    <col min="5906" max="5906" width="9.140625" style="7" customWidth="1"/>
    <col min="5907" max="5907" width="28" style="7" customWidth="1"/>
    <col min="5908" max="5908" width="4" style="7" customWidth="1"/>
    <col min="5909" max="5909" width="4.85546875" style="7" customWidth="1"/>
    <col min="5910" max="5910" width="5" style="7" customWidth="1"/>
    <col min="5911" max="5911" width="4.7109375" style="7" customWidth="1"/>
    <col min="5912" max="5912" width="6.85546875" style="7" customWidth="1"/>
    <col min="5913" max="5913" width="14.140625" style="7" customWidth="1"/>
    <col min="5914" max="6160" width="9.140625" style="7"/>
    <col min="6161" max="6161" width="5.42578125" style="7" customWidth="1"/>
    <col min="6162" max="6162" width="9.140625" style="7" customWidth="1"/>
    <col min="6163" max="6163" width="28" style="7" customWidth="1"/>
    <col min="6164" max="6164" width="4" style="7" customWidth="1"/>
    <col min="6165" max="6165" width="4.85546875" style="7" customWidth="1"/>
    <col min="6166" max="6166" width="5" style="7" customWidth="1"/>
    <col min="6167" max="6167" width="4.7109375" style="7" customWidth="1"/>
    <col min="6168" max="6168" width="6.85546875" style="7" customWidth="1"/>
    <col min="6169" max="6169" width="14.140625" style="7" customWidth="1"/>
    <col min="6170" max="6416" width="9.140625" style="7"/>
    <col min="6417" max="6417" width="5.42578125" style="7" customWidth="1"/>
    <col min="6418" max="6418" width="9.140625" style="7" customWidth="1"/>
    <col min="6419" max="6419" width="28" style="7" customWidth="1"/>
    <col min="6420" max="6420" width="4" style="7" customWidth="1"/>
    <col min="6421" max="6421" width="4.85546875" style="7" customWidth="1"/>
    <col min="6422" max="6422" width="5" style="7" customWidth="1"/>
    <col min="6423" max="6423" width="4.7109375" style="7" customWidth="1"/>
    <col min="6424" max="6424" width="6.85546875" style="7" customWidth="1"/>
    <col min="6425" max="6425" width="14.140625" style="7" customWidth="1"/>
    <col min="6426" max="6672" width="9.140625" style="7"/>
    <col min="6673" max="6673" width="5.42578125" style="7" customWidth="1"/>
    <col min="6674" max="6674" width="9.140625" style="7" customWidth="1"/>
    <col min="6675" max="6675" width="28" style="7" customWidth="1"/>
    <col min="6676" max="6676" width="4" style="7" customWidth="1"/>
    <col min="6677" max="6677" width="4.85546875" style="7" customWidth="1"/>
    <col min="6678" max="6678" width="5" style="7" customWidth="1"/>
    <col min="6679" max="6679" width="4.7109375" style="7" customWidth="1"/>
    <col min="6680" max="6680" width="6.85546875" style="7" customWidth="1"/>
    <col min="6681" max="6681" width="14.140625" style="7" customWidth="1"/>
    <col min="6682" max="6928" width="9.140625" style="7"/>
    <col min="6929" max="6929" width="5.42578125" style="7" customWidth="1"/>
    <col min="6930" max="6930" width="9.140625" style="7" customWidth="1"/>
    <col min="6931" max="6931" width="28" style="7" customWidth="1"/>
    <col min="6932" max="6932" width="4" style="7" customWidth="1"/>
    <col min="6933" max="6933" width="4.85546875" style="7" customWidth="1"/>
    <col min="6934" max="6934" width="5" style="7" customWidth="1"/>
    <col min="6935" max="6935" width="4.7109375" style="7" customWidth="1"/>
    <col min="6936" max="6936" width="6.85546875" style="7" customWidth="1"/>
    <col min="6937" max="6937" width="14.140625" style="7" customWidth="1"/>
    <col min="6938" max="7184" width="9.140625" style="7"/>
    <col min="7185" max="7185" width="5.42578125" style="7" customWidth="1"/>
    <col min="7186" max="7186" width="9.140625" style="7" customWidth="1"/>
    <col min="7187" max="7187" width="28" style="7" customWidth="1"/>
    <col min="7188" max="7188" width="4" style="7" customWidth="1"/>
    <col min="7189" max="7189" width="4.85546875" style="7" customWidth="1"/>
    <col min="7190" max="7190" width="5" style="7" customWidth="1"/>
    <col min="7191" max="7191" width="4.7109375" style="7" customWidth="1"/>
    <col min="7192" max="7192" width="6.85546875" style="7" customWidth="1"/>
    <col min="7193" max="7193" width="14.140625" style="7" customWidth="1"/>
    <col min="7194" max="7440" width="9.140625" style="7"/>
    <col min="7441" max="7441" width="5.42578125" style="7" customWidth="1"/>
    <col min="7442" max="7442" width="9.140625" style="7" customWidth="1"/>
    <col min="7443" max="7443" width="28" style="7" customWidth="1"/>
    <col min="7444" max="7444" width="4" style="7" customWidth="1"/>
    <col min="7445" max="7445" width="4.85546875" style="7" customWidth="1"/>
    <col min="7446" max="7446" width="5" style="7" customWidth="1"/>
    <col min="7447" max="7447" width="4.7109375" style="7" customWidth="1"/>
    <col min="7448" max="7448" width="6.85546875" style="7" customWidth="1"/>
    <col min="7449" max="7449" width="14.140625" style="7" customWidth="1"/>
    <col min="7450" max="7696" width="9.140625" style="7"/>
    <col min="7697" max="7697" width="5.42578125" style="7" customWidth="1"/>
    <col min="7698" max="7698" width="9.140625" style="7" customWidth="1"/>
    <col min="7699" max="7699" width="28" style="7" customWidth="1"/>
    <col min="7700" max="7700" width="4" style="7" customWidth="1"/>
    <col min="7701" max="7701" width="4.85546875" style="7" customWidth="1"/>
    <col min="7702" max="7702" width="5" style="7" customWidth="1"/>
    <col min="7703" max="7703" width="4.7109375" style="7" customWidth="1"/>
    <col min="7704" max="7704" width="6.85546875" style="7" customWidth="1"/>
    <col min="7705" max="7705" width="14.140625" style="7" customWidth="1"/>
    <col min="7706" max="7952" width="9.140625" style="7"/>
    <col min="7953" max="7953" width="5.42578125" style="7" customWidth="1"/>
    <col min="7954" max="7954" width="9.140625" style="7" customWidth="1"/>
    <col min="7955" max="7955" width="28" style="7" customWidth="1"/>
    <col min="7956" max="7956" width="4" style="7" customWidth="1"/>
    <col min="7957" max="7957" width="4.85546875" style="7" customWidth="1"/>
    <col min="7958" max="7958" width="5" style="7" customWidth="1"/>
    <col min="7959" max="7959" width="4.7109375" style="7" customWidth="1"/>
    <col min="7960" max="7960" width="6.85546875" style="7" customWidth="1"/>
    <col min="7961" max="7961" width="14.140625" style="7" customWidth="1"/>
    <col min="7962" max="8208" width="9.140625" style="7"/>
    <col min="8209" max="8209" width="5.42578125" style="7" customWidth="1"/>
    <col min="8210" max="8210" width="9.140625" style="7" customWidth="1"/>
    <col min="8211" max="8211" width="28" style="7" customWidth="1"/>
    <col min="8212" max="8212" width="4" style="7" customWidth="1"/>
    <col min="8213" max="8213" width="4.85546875" style="7" customWidth="1"/>
    <col min="8214" max="8214" width="5" style="7" customWidth="1"/>
    <col min="8215" max="8215" width="4.7109375" style="7" customWidth="1"/>
    <col min="8216" max="8216" width="6.85546875" style="7" customWidth="1"/>
    <col min="8217" max="8217" width="14.140625" style="7" customWidth="1"/>
    <col min="8218" max="8464" width="9.140625" style="7"/>
    <col min="8465" max="8465" width="5.42578125" style="7" customWidth="1"/>
    <col min="8466" max="8466" width="9.140625" style="7" customWidth="1"/>
    <col min="8467" max="8467" width="28" style="7" customWidth="1"/>
    <col min="8468" max="8468" width="4" style="7" customWidth="1"/>
    <col min="8469" max="8469" width="4.85546875" style="7" customWidth="1"/>
    <col min="8470" max="8470" width="5" style="7" customWidth="1"/>
    <col min="8471" max="8471" width="4.7109375" style="7" customWidth="1"/>
    <col min="8472" max="8472" width="6.85546875" style="7" customWidth="1"/>
    <col min="8473" max="8473" width="14.140625" style="7" customWidth="1"/>
    <col min="8474" max="8720" width="9.140625" style="7"/>
    <col min="8721" max="8721" width="5.42578125" style="7" customWidth="1"/>
    <col min="8722" max="8722" width="9.140625" style="7" customWidth="1"/>
    <col min="8723" max="8723" width="28" style="7" customWidth="1"/>
    <col min="8724" max="8724" width="4" style="7" customWidth="1"/>
    <col min="8725" max="8725" width="4.85546875" style="7" customWidth="1"/>
    <col min="8726" max="8726" width="5" style="7" customWidth="1"/>
    <col min="8727" max="8727" width="4.7109375" style="7" customWidth="1"/>
    <col min="8728" max="8728" width="6.85546875" style="7" customWidth="1"/>
    <col min="8729" max="8729" width="14.140625" style="7" customWidth="1"/>
    <col min="8730" max="8976" width="9.140625" style="7"/>
    <col min="8977" max="8977" width="5.42578125" style="7" customWidth="1"/>
    <col min="8978" max="8978" width="9.140625" style="7" customWidth="1"/>
    <col min="8979" max="8979" width="28" style="7" customWidth="1"/>
    <col min="8980" max="8980" width="4" style="7" customWidth="1"/>
    <col min="8981" max="8981" width="4.85546875" style="7" customWidth="1"/>
    <col min="8982" max="8982" width="5" style="7" customWidth="1"/>
    <col min="8983" max="8983" width="4.7109375" style="7" customWidth="1"/>
    <col min="8984" max="8984" width="6.85546875" style="7" customWidth="1"/>
    <col min="8985" max="8985" width="14.140625" style="7" customWidth="1"/>
    <col min="8986" max="9232" width="9.140625" style="7"/>
    <col min="9233" max="9233" width="5.42578125" style="7" customWidth="1"/>
    <col min="9234" max="9234" width="9.140625" style="7" customWidth="1"/>
    <col min="9235" max="9235" width="28" style="7" customWidth="1"/>
    <col min="9236" max="9236" width="4" style="7" customWidth="1"/>
    <col min="9237" max="9237" width="4.85546875" style="7" customWidth="1"/>
    <col min="9238" max="9238" width="5" style="7" customWidth="1"/>
    <col min="9239" max="9239" width="4.7109375" style="7" customWidth="1"/>
    <col min="9240" max="9240" width="6.85546875" style="7" customWidth="1"/>
    <col min="9241" max="9241" width="14.140625" style="7" customWidth="1"/>
    <col min="9242" max="9488" width="9.140625" style="7"/>
    <col min="9489" max="9489" width="5.42578125" style="7" customWidth="1"/>
    <col min="9490" max="9490" width="9.140625" style="7" customWidth="1"/>
    <col min="9491" max="9491" width="28" style="7" customWidth="1"/>
    <col min="9492" max="9492" width="4" style="7" customWidth="1"/>
    <col min="9493" max="9493" width="4.85546875" style="7" customWidth="1"/>
    <col min="9494" max="9494" width="5" style="7" customWidth="1"/>
    <col min="9495" max="9495" width="4.7109375" style="7" customWidth="1"/>
    <col min="9496" max="9496" width="6.85546875" style="7" customWidth="1"/>
    <col min="9497" max="9497" width="14.140625" style="7" customWidth="1"/>
    <col min="9498" max="9744" width="9.140625" style="7"/>
    <col min="9745" max="9745" width="5.42578125" style="7" customWidth="1"/>
    <col min="9746" max="9746" width="9.140625" style="7" customWidth="1"/>
    <col min="9747" max="9747" width="28" style="7" customWidth="1"/>
    <col min="9748" max="9748" width="4" style="7" customWidth="1"/>
    <col min="9749" max="9749" width="4.85546875" style="7" customWidth="1"/>
    <col min="9750" max="9750" width="5" style="7" customWidth="1"/>
    <col min="9751" max="9751" width="4.7109375" style="7" customWidth="1"/>
    <col min="9752" max="9752" width="6.85546875" style="7" customWidth="1"/>
    <col min="9753" max="9753" width="14.140625" style="7" customWidth="1"/>
    <col min="9754" max="10000" width="9.140625" style="7"/>
    <col min="10001" max="10001" width="5.42578125" style="7" customWidth="1"/>
    <col min="10002" max="10002" width="9.140625" style="7" customWidth="1"/>
    <col min="10003" max="10003" width="28" style="7" customWidth="1"/>
    <col min="10004" max="10004" width="4" style="7" customWidth="1"/>
    <col min="10005" max="10005" width="4.85546875" style="7" customWidth="1"/>
    <col min="10006" max="10006" width="5" style="7" customWidth="1"/>
    <col min="10007" max="10007" width="4.7109375" style="7" customWidth="1"/>
    <col min="10008" max="10008" width="6.85546875" style="7" customWidth="1"/>
    <col min="10009" max="10009" width="14.140625" style="7" customWidth="1"/>
    <col min="10010" max="10256" width="9.140625" style="7"/>
    <col min="10257" max="10257" width="5.42578125" style="7" customWidth="1"/>
    <col min="10258" max="10258" width="9.140625" style="7" customWidth="1"/>
    <col min="10259" max="10259" width="28" style="7" customWidth="1"/>
    <col min="10260" max="10260" width="4" style="7" customWidth="1"/>
    <col min="10261" max="10261" width="4.85546875" style="7" customWidth="1"/>
    <col min="10262" max="10262" width="5" style="7" customWidth="1"/>
    <col min="10263" max="10263" width="4.7109375" style="7" customWidth="1"/>
    <col min="10264" max="10264" width="6.85546875" style="7" customWidth="1"/>
    <col min="10265" max="10265" width="14.140625" style="7" customWidth="1"/>
    <col min="10266" max="10512" width="9.140625" style="7"/>
    <col min="10513" max="10513" width="5.42578125" style="7" customWidth="1"/>
    <col min="10514" max="10514" width="9.140625" style="7" customWidth="1"/>
    <col min="10515" max="10515" width="28" style="7" customWidth="1"/>
    <col min="10516" max="10516" width="4" style="7" customWidth="1"/>
    <col min="10517" max="10517" width="4.85546875" style="7" customWidth="1"/>
    <col min="10518" max="10518" width="5" style="7" customWidth="1"/>
    <col min="10519" max="10519" width="4.7109375" style="7" customWidth="1"/>
    <col min="10520" max="10520" width="6.85546875" style="7" customWidth="1"/>
    <col min="10521" max="10521" width="14.140625" style="7" customWidth="1"/>
    <col min="10522" max="10768" width="9.140625" style="7"/>
    <col min="10769" max="10769" width="5.42578125" style="7" customWidth="1"/>
    <col min="10770" max="10770" width="9.140625" style="7" customWidth="1"/>
    <col min="10771" max="10771" width="28" style="7" customWidth="1"/>
    <col min="10772" max="10772" width="4" style="7" customWidth="1"/>
    <col min="10773" max="10773" width="4.85546875" style="7" customWidth="1"/>
    <col min="10774" max="10774" width="5" style="7" customWidth="1"/>
    <col min="10775" max="10775" width="4.7109375" style="7" customWidth="1"/>
    <col min="10776" max="10776" width="6.85546875" style="7" customWidth="1"/>
    <col min="10777" max="10777" width="14.140625" style="7" customWidth="1"/>
    <col min="10778" max="11024" width="9.140625" style="7"/>
    <col min="11025" max="11025" width="5.42578125" style="7" customWidth="1"/>
    <col min="11026" max="11026" width="9.140625" style="7" customWidth="1"/>
    <col min="11027" max="11027" width="28" style="7" customWidth="1"/>
    <col min="11028" max="11028" width="4" style="7" customWidth="1"/>
    <col min="11029" max="11029" width="4.85546875" style="7" customWidth="1"/>
    <col min="11030" max="11030" width="5" style="7" customWidth="1"/>
    <col min="11031" max="11031" width="4.7109375" style="7" customWidth="1"/>
    <col min="11032" max="11032" width="6.85546875" style="7" customWidth="1"/>
    <col min="11033" max="11033" width="14.140625" style="7" customWidth="1"/>
    <col min="11034" max="11280" width="9.140625" style="7"/>
    <col min="11281" max="11281" width="5.42578125" style="7" customWidth="1"/>
    <col min="11282" max="11282" width="9.140625" style="7" customWidth="1"/>
    <col min="11283" max="11283" width="28" style="7" customWidth="1"/>
    <col min="11284" max="11284" width="4" style="7" customWidth="1"/>
    <col min="11285" max="11285" width="4.85546875" style="7" customWidth="1"/>
    <col min="11286" max="11286" width="5" style="7" customWidth="1"/>
    <col min="11287" max="11287" width="4.7109375" style="7" customWidth="1"/>
    <col min="11288" max="11288" width="6.85546875" style="7" customWidth="1"/>
    <col min="11289" max="11289" width="14.140625" style="7" customWidth="1"/>
    <col min="11290" max="11536" width="9.140625" style="7"/>
    <col min="11537" max="11537" width="5.42578125" style="7" customWidth="1"/>
    <col min="11538" max="11538" width="9.140625" style="7" customWidth="1"/>
    <col min="11539" max="11539" width="28" style="7" customWidth="1"/>
    <col min="11540" max="11540" width="4" style="7" customWidth="1"/>
    <col min="11541" max="11541" width="4.85546875" style="7" customWidth="1"/>
    <col min="11542" max="11542" width="5" style="7" customWidth="1"/>
    <col min="11543" max="11543" width="4.7109375" style="7" customWidth="1"/>
    <col min="11544" max="11544" width="6.85546875" style="7" customWidth="1"/>
    <col min="11545" max="11545" width="14.140625" style="7" customWidth="1"/>
    <col min="11546" max="11792" width="9.140625" style="7"/>
    <col min="11793" max="11793" width="5.42578125" style="7" customWidth="1"/>
    <col min="11794" max="11794" width="9.140625" style="7" customWidth="1"/>
    <col min="11795" max="11795" width="28" style="7" customWidth="1"/>
    <col min="11796" max="11796" width="4" style="7" customWidth="1"/>
    <col min="11797" max="11797" width="4.85546875" style="7" customWidth="1"/>
    <col min="11798" max="11798" width="5" style="7" customWidth="1"/>
    <col min="11799" max="11799" width="4.7109375" style="7" customWidth="1"/>
    <col min="11800" max="11800" width="6.85546875" style="7" customWidth="1"/>
    <col min="11801" max="11801" width="14.140625" style="7" customWidth="1"/>
    <col min="11802" max="12048" width="9.140625" style="7"/>
    <col min="12049" max="12049" width="5.42578125" style="7" customWidth="1"/>
    <col min="12050" max="12050" width="9.140625" style="7" customWidth="1"/>
    <col min="12051" max="12051" width="28" style="7" customWidth="1"/>
    <col min="12052" max="12052" width="4" style="7" customWidth="1"/>
    <col min="12053" max="12053" width="4.85546875" style="7" customWidth="1"/>
    <col min="12054" max="12054" width="5" style="7" customWidth="1"/>
    <col min="12055" max="12055" width="4.7109375" style="7" customWidth="1"/>
    <col min="12056" max="12056" width="6.85546875" style="7" customWidth="1"/>
    <col min="12057" max="12057" width="14.140625" style="7" customWidth="1"/>
    <col min="12058" max="12304" width="9.140625" style="7"/>
    <col min="12305" max="12305" width="5.42578125" style="7" customWidth="1"/>
    <col min="12306" max="12306" width="9.140625" style="7" customWidth="1"/>
    <col min="12307" max="12307" width="28" style="7" customWidth="1"/>
    <col min="12308" max="12308" width="4" style="7" customWidth="1"/>
    <col min="12309" max="12309" width="4.85546875" style="7" customWidth="1"/>
    <col min="12310" max="12310" width="5" style="7" customWidth="1"/>
    <col min="12311" max="12311" width="4.7109375" style="7" customWidth="1"/>
    <col min="12312" max="12312" width="6.85546875" style="7" customWidth="1"/>
    <col min="12313" max="12313" width="14.140625" style="7" customWidth="1"/>
    <col min="12314" max="12560" width="9.140625" style="7"/>
    <col min="12561" max="12561" width="5.42578125" style="7" customWidth="1"/>
    <col min="12562" max="12562" width="9.140625" style="7" customWidth="1"/>
    <col min="12563" max="12563" width="28" style="7" customWidth="1"/>
    <col min="12564" max="12564" width="4" style="7" customWidth="1"/>
    <col min="12565" max="12565" width="4.85546875" style="7" customWidth="1"/>
    <col min="12566" max="12566" width="5" style="7" customWidth="1"/>
    <col min="12567" max="12567" width="4.7109375" style="7" customWidth="1"/>
    <col min="12568" max="12568" width="6.85546875" style="7" customWidth="1"/>
    <col min="12569" max="12569" width="14.140625" style="7" customWidth="1"/>
    <col min="12570" max="12816" width="9.140625" style="7"/>
    <col min="12817" max="12817" width="5.42578125" style="7" customWidth="1"/>
    <col min="12818" max="12818" width="9.140625" style="7" customWidth="1"/>
    <col min="12819" max="12819" width="28" style="7" customWidth="1"/>
    <col min="12820" max="12820" width="4" style="7" customWidth="1"/>
    <col min="12821" max="12821" width="4.85546875" style="7" customWidth="1"/>
    <col min="12822" max="12822" width="5" style="7" customWidth="1"/>
    <col min="12823" max="12823" width="4.7109375" style="7" customWidth="1"/>
    <col min="12824" max="12824" width="6.85546875" style="7" customWidth="1"/>
    <col min="12825" max="12825" width="14.140625" style="7" customWidth="1"/>
    <col min="12826" max="13072" width="9.140625" style="7"/>
    <col min="13073" max="13073" width="5.42578125" style="7" customWidth="1"/>
    <col min="13074" max="13074" width="9.140625" style="7" customWidth="1"/>
    <col min="13075" max="13075" width="28" style="7" customWidth="1"/>
    <col min="13076" max="13076" width="4" style="7" customWidth="1"/>
    <col min="13077" max="13077" width="4.85546875" style="7" customWidth="1"/>
    <col min="13078" max="13078" width="5" style="7" customWidth="1"/>
    <col min="13079" max="13079" width="4.7109375" style="7" customWidth="1"/>
    <col min="13080" max="13080" width="6.85546875" style="7" customWidth="1"/>
    <col min="13081" max="13081" width="14.140625" style="7" customWidth="1"/>
    <col min="13082" max="13328" width="9.140625" style="7"/>
    <col min="13329" max="13329" width="5.42578125" style="7" customWidth="1"/>
    <col min="13330" max="13330" width="9.140625" style="7" customWidth="1"/>
    <col min="13331" max="13331" width="28" style="7" customWidth="1"/>
    <col min="13332" max="13332" width="4" style="7" customWidth="1"/>
    <col min="13333" max="13333" width="4.85546875" style="7" customWidth="1"/>
    <col min="13334" max="13334" width="5" style="7" customWidth="1"/>
    <col min="13335" max="13335" width="4.7109375" style="7" customWidth="1"/>
    <col min="13336" max="13336" width="6.85546875" style="7" customWidth="1"/>
    <col min="13337" max="13337" width="14.140625" style="7" customWidth="1"/>
    <col min="13338" max="13584" width="9.140625" style="7"/>
    <col min="13585" max="13585" width="5.42578125" style="7" customWidth="1"/>
    <col min="13586" max="13586" width="9.140625" style="7" customWidth="1"/>
    <col min="13587" max="13587" width="28" style="7" customWidth="1"/>
    <col min="13588" max="13588" width="4" style="7" customWidth="1"/>
    <col min="13589" max="13589" width="4.85546875" style="7" customWidth="1"/>
    <col min="13590" max="13590" width="5" style="7" customWidth="1"/>
    <col min="13591" max="13591" width="4.7109375" style="7" customWidth="1"/>
    <col min="13592" max="13592" width="6.85546875" style="7" customWidth="1"/>
    <col min="13593" max="13593" width="14.140625" style="7" customWidth="1"/>
    <col min="13594" max="13840" width="9.140625" style="7"/>
    <col min="13841" max="13841" width="5.42578125" style="7" customWidth="1"/>
    <col min="13842" max="13842" width="9.140625" style="7" customWidth="1"/>
    <col min="13843" max="13843" width="28" style="7" customWidth="1"/>
    <col min="13844" max="13844" width="4" style="7" customWidth="1"/>
    <col min="13845" max="13845" width="4.85546875" style="7" customWidth="1"/>
    <col min="13846" max="13846" width="5" style="7" customWidth="1"/>
    <col min="13847" max="13847" width="4.7109375" style="7" customWidth="1"/>
    <col min="13848" max="13848" width="6.85546875" style="7" customWidth="1"/>
    <col min="13849" max="13849" width="14.140625" style="7" customWidth="1"/>
    <col min="13850" max="14096" width="9.140625" style="7"/>
    <col min="14097" max="14097" width="5.42578125" style="7" customWidth="1"/>
    <col min="14098" max="14098" width="9.140625" style="7" customWidth="1"/>
    <col min="14099" max="14099" width="28" style="7" customWidth="1"/>
    <col min="14100" max="14100" width="4" style="7" customWidth="1"/>
    <col min="14101" max="14101" width="4.85546875" style="7" customWidth="1"/>
    <col min="14102" max="14102" width="5" style="7" customWidth="1"/>
    <col min="14103" max="14103" width="4.7109375" style="7" customWidth="1"/>
    <col min="14104" max="14104" width="6.85546875" style="7" customWidth="1"/>
    <col min="14105" max="14105" width="14.140625" style="7" customWidth="1"/>
    <col min="14106" max="14352" width="9.140625" style="7"/>
    <col min="14353" max="14353" width="5.42578125" style="7" customWidth="1"/>
    <col min="14354" max="14354" width="9.140625" style="7" customWidth="1"/>
    <col min="14355" max="14355" width="28" style="7" customWidth="1"/>
    <col min="14356" max="14356" width="4" style="7" customWidth="1"/>
    <col min="14357" max="14357" width="4.85546875" style="7" customWidth="1"/>
    <col min="14358" max="14358" width="5" style="7" customWidth="1"/>
    <col min="14359" max="14359" width="4.7109375" style="7" customWidth="1"/>
    <col min="14360" max="14360" width="6.85546875" style="7" customWidth="1"/>
    <col min="14361" max="14361" width="14.140625" style="7" customWidth="1"/>
    <col min="14362" max="14608" width="9.140625" style="7"/>
    <col min="14609" max="14609" width="5.42578125" style="7" customWidth="1"/>
    <col min="14610" max="14610" width="9.140625" style="7" customWidth="1"/>
    <col min="14611" max="14611" width="28" style="7" customWidth="1"/>
    <col min="14612" max="14612" width="4" style="7" customWidth="1"/>
    <col min="14613" max="14613" width="4.85546875" style="7" customWidth="1"/>
    <col min="14614" max="14614" width="5" style="7" customWidth="1"/>
    <col min="14615" max="14615" width="4.7109375" style="7" customWidth="1"/>
    <col min="14616" max="14616" width="6.85546875" style="7" customWidth="1"/>
    <col min="14617" max="14617" width="14.140625" style="7" customWidth="1"/>
    <col min="14618" max="14864" width="9.140625" style="7"/>
    <col min="14865" max="14865" width="5.42578125" style="7" customWidth="1"/>
    <col min="14866" max="14866" width="9.140625" style="7" customWidth="1"/>
    <col min="14867" max="14867" width="28" style="7" customWidth="1"/>
    <col min="14868" max="14868" width="4" style="7" customWidth="1"/>
    <col min="14869" max="14869" width="4.85546875" style="7" customWidth="1"/>
    <col min="14870" max="14870" width="5" style="7" customWidth="1"/>
    <col min="14871" max="14871" width="4.7109375" style="7" customWidth="1"/>
    <col min="14872" max="14872" width="6.85546875" style="7" customWidth="1"/>
    <col min="14873" max="14873" width="14.140625" style="7" customWidth="1"/>
    <col min="14874" max="15120" width="9.140625" style="7"/>
    <col min="15121" max="15121" width="5.42578125" style="7" customWidth="1"/>
    <col min="15122" max="15122" width="9.140625" style="7" customWidth="1"/>
    <col min="15123" max="15123" width="28" style="7" customWidth="1"/>
    <col min="15124" max="15124" width="4" style="7" customWidth="1"/>
    <col min="15125" max="15125" width="4.85546875" style="7" customWidth="1"/>
    <col min="15126" max="15126" width="5" style="7" customWidth="1"/>
    <col min="15127" max="15127" width="4.7109375" style="7" customWidth="1"/>
    <col min="15128" max="15128" width="6.85546875" style="7" customWidth="1"/>
    <col min="15129" max="15129" width="14.140625" style="7" customWidth="1"/>
    <col min="15130" max="15376" width="9.140625" style="7"/>
    <col min="15377" max="15377" width="5.42578125" style="7" customWidth="1"/>
    <col min="15378" max="15378" width="9.140625" style="7" customWidth="1"/>
    <col min="15379" max="15379" width="28" style="7" customWidth="1"/>
    <col min="15380" max="15380" width="4" style="7" customWidth="1"/>
    <col min="15381" max="15381" width="4.85546875" style="7" customWidth="1"/>
    <col min="15382" max="15382" width="5" style="7" customWidth="1"/>
    <col min="15383" max="15383" width="4.7109375" style="7" customWidth="1"/>
    <col min="15384" max="15384" width="6.85546875" style="7" customWidth="1"/>
    <col min="15385" max="15385" width="14.140625" style="7" customWidth="1"/>
    <col min="15386" max="15632" width="9.140625" style="7"/>
    <col min="15633" max="15633" width="5.42578125" style="7" customWidth="1"/>
    <col min="15634" max="15634" width="9.140625" style="7" customWidth="1"/>
    <col min="15635" max="15635" width="28" style="7" customWidth="1"/>
    <col min="15636" max="15636" width="4" style="7" customWidth="1"/>
    <col min="15637" max="15637" width="4.85546875" style="7" customWidth="1"/>
    <col min="15638" max="15638" width="5" style="7" customWidth="1"/>
    <col min="15639" max="15639" width="4.7109375" style="7" customWidth="1"/>
    <col min="15640" max="15640" width="6.85546875" style="7" customWidth="1"/>
    <col min="15641" max="15641" width="14.140625" style="7" customWidth="1"/>
    <col min="15642" max="15888" width="9.140625" style="7"/>
    <col min="15889" max="15889" width="5.42578125" style="7" customWidth="1"/>
    <col min="15890" max="15890" width="9.140625" style="7" customWidth="1"/>
    <col min="15891" max="15891" width="28" style="7" customWidth="1"/>
    <col min="15892" max="15892" width="4" style="7" customWidth="1"/>
    <col min="15893" max="15893" width="4.85546875" style="7" customWidth="1"/>
    <col min="15894" max="15894" width="5" style="7" customWidth="1"/>
    <col min="15895" max="15895" width="4.7109375" style="7" customWidth="1"/>
    <col min="15896" max="15896" width="6.85546875" style="7" customWidth="1"/>
    <col min="15897" max="15897" width="14.140625" style="7" customWidth="1"/>
    <col min="15898" max="16144" width="9.140625" style="7"/>
    <col min="16145" max="16145" width="5.42578125" style="7" customWidth="1"/>
    <col min="16146" max="16146" width="9.140625" style="7" customWidth="1"/>
    <col min="16147" max="16147" width="28" style="7" customWidth="1"/>
    <col min="16148" max="16148" width="4" style="7" customWidth="1"/>
    <col min="16149" max="16149" width="4.85546875" style="7" customWidth="1"/>
    <col min="16150" max="16150" width="5" style="7" customWidth="1"/>
    <col min="16151" max="16151" width="4.7109375" style="7" customWidth="1"/>
    <col min="16152" max="16152" width="6.85546875" style="7" customWidth="1"/>
    <col min="16153" max="16153" width="14.140625" style="7" customWidth="1"/>
    <col min="16154" max="16384" width="9.140625" style="7"/>
  </cols>
  <sheetData>
    <row r="1" spans="1:41" s="5" customFormat="1" ht="18.75" x14ac:dyDescent="0.3">
      <c r="A1" s="1" t="s">
        <v>332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"/>
      <c r="N1" s="1"/>
      <c r="O1" s="1"/>
      <c r="P1" s="1"/>
      <c r="Q1" s="1"/>
      <c r="R1" s="3"/>
      <c r="S1" s="1"/>
      <c r="T1" s="32"/>
      <c r="U1" s="32"/>
      <c r="V1" s="32"/>
      <c r="W1" s="32"/>
      <c r="X1" s="32"/>
      <c r="Y1" s="4"/>
      <c r="Z1" s="4"/>
      <c r="AA1" s="4"/>
      <c r="AB1" s="4"/>
      <c r="AC1" s="3"/>
      <c r="AD1" s="1"/>
      <c r="AH1" s="18"/>
      <c r="AI1" s="18"/>
      <c r="AJ1" s="18"/>
      <c r="AK1" s="18"/>
      <c r="AL1" s="18"/>
      <c r="AM1" s="18"/>
      <c r="AN1" s="18"/>
    </row>
    <row r="2" spans="1:41" s="5" customFormat="1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3"/>
      <c r="N2" s="1"/>
      <c r="O2" s="1"/>
      <c r="P2" s="1"/>
      <c r="Q2" s="1"/>
      <c r="R2" s="3"/>
      <c r="S2" s="1"/>
      <c r="T2" s="32"/>
      <c r="U2" s="32"/>
      <c r="V2" s="32"/>
      <c r="W2" s="32"/>
      <c r="X2" s="32"/>
      <c r="Y2" s="4"/>
      <c r="Z2" s="4"/>
      <c r="AA2" s="4"/>
      <c r="AB2" s="4"/>
      <c r="AC2" s="3"/>
      <c r="AD2" s="1"/>
      <c r="AH2" s="18"/>
      <c r="AI2" s="18"/>
      <c r="AJ2" s="18"/>
      <c r="AK2" s="18"/>
      <c r="AL2" s="18"/>
      <c r="AM2" s="18"/>
      <c r="AN2" s="18"/>
    </row>
    <row r="3" spans="1:41" s="5" customFormat="1" ht="18.75" x14ac:dyDescent="0.3">
      <c r="A3" s="1" t="s">
        <v>59</v>
      </c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3"/>
      <c r="N3" s="1"/>
      <c r="O3" s="1"/>
      <c r="P3" s="1"/>
      <c r="Q3" s="1"/>
      <c r="R3" s="3"/>
      <c r="S3" s="1"/>
      <c r="T3" s="32"/>
      <c r="U3" s="32"/>
      <c r="V3" s="32"/>
      <c r="W3" s="32"/>
      <c r="X3" s="32"/>
      <c r="Y3" s="4"/>
      <c r="Z3" s="4"/>
      <c r="AA3" s="4"/>
      <c r="AB3" s="4"/>
      <c r="AC3" s="3"/>
      <c r="AD3" s="1"/>
      <c r="AH3" s="18"/>
      <c r="AI3" s="18"/>
      <c r="AJ3" s="18"/>
      <c r="AK3" s="18"/>
      <c r="AL3" s="18"/>
      <c r="AM3" s="18"/>
      <c r="AN3" s="18"/>
    </row>
    <row r="4" spans="1:41" x14ac:dyDescent="0.25">
      <c r="A4" s="27" t="s">
        <v>1</v>
      </c>
      <c r="B4" s="6"/>
      <c r="C4" s="6"/>
      <c r="D4" s="25" t="s">
        <v>21</v>
      </c>
      <c r="E4" s="27" t="s">
        <v>45</v>
      </c>
      <c r="F4" s="27"/>
      <c r="G4" s="27"/>
      <c r="H4" s="27"/>
    </row>
    <row r="5" spans="1:41" x14ac:dyDescent="0.25">
      <c r="A5" s="6" t="s">
        <v>2</v>
      </c>
      <c r="B5" s="6"/>
      <c r="C5" s="6"/>
      <c r="D5" s="25" t="s">
        <v>21</v>
      </c>
      <c r="E5" s="26" t="s">
        <v>22</v>
      </c>
      <c r="F5" s="36"/>
      <c r="R5" s="26" t="s">
        <v>25</v>
      </c>
      <c r="S5" s="42"/>
      <c r="Y5" s="10" t="s">
        <v>35</v>
      </c>
    </row>
    <row r="6" spans="1:41" x14ac:dyDescent="0.25">
      <c r="E6" s="26" t="s">
        <v>23</v>
      </c>
      <c r="F6" s="36"/>
      <c r="R6" s="26" t="s">
        <v>50</v>
      </c>
      <c r="S6" s="36"/>
    </row>
    <row r="7" spans="1:41" x14ac:dyDescent="0.25">
      <c r="A7" s="6"/>
      <c r="D7" s="6"/>
      <c r="E7" s="43" t="s">
        <v>24</v>
      </c>
      <c r="F7" s="36"/>
      <c r="G7" s="24"/>
      <c r="H7" s="24"/>
      <c r="I7" s="24"/>
      <c r="J7" s="24"/>
      <c r="K7" s="24"/>
      <c r="L7" s="24"/>
      <c r="M7" s="24"/>
      <c r="N7" s="24"/>
      <c r="O7" s="24"/>
      <c r="P7" s="24"/>
      <c r="R7" s="26" t="s">
        <v>51</v>
      </c>
      <c r="S7" s="36"/>
      <c r="Y7" s="24"/>
      <c r="Z7" s="24"/>
      <c r="AA7" s="24"/>
    </row>
    <row r="8" spans="1:41" ht="15.75" thickBot="1" x14ac:dyDescent="0.3">
      <c r="A8" s="6"/>
      <c r="D8" s="6"/>
      <c r="F8" s="36"/>
      <c r="G8" s="24"/>
      <c r="H8" s="24"/>
      <c r="I8" s="24"/>
      <c r="J8" s="24"/>
      <c r="K8" s="24"/>
      <c r="L8" s="24"/>
      <c r="M8" s="24"/>
      <c r="N8" s="24"/>
      <c r="O8" s="24"/>
      <c r="P8" s="24"/>
      <c r="R8" s="26"/>
      <c r="S8" s="36"/>
      <c r="Y8" s="24"/>
      <c r="Z8" s="24"/>
      <c r="AA8" s="24"/>
    </row>
    <row r="9" spans="1:41" x14ac:dyDescent="0.25">
      <c r="A9" s="28" t="s">
        <v>3</v>
      </c>
      <c r="B9" s="27"/>
      <c r="C9" s="44" t="s">
        <v>141</v>
      </c>
      <c r="E9" s="26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6"/>
      <c r="R9" s="24"/>
      <c r="S9" s="24"/>
      <c r="Y9" s="24" t="s">
        <v>35</v>
      </c>
      <c r="Z9" s="24"/>
      <c r="AA9" s="24"/>
      <c r="AE9" s="47" t="s">
        <v>20</v>
      </c>
    </row>
    <row r="10" spans="1:41" ht="15.75" thickBot="1" x14ac:dyDescent="0.3">
      <c r="A10" s="28" t="s">
        <v>4</v>
      </c>
      <c r="B10" s="27"/>
      <c r="C10" s="44" t="s">
        <v>140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Y10" s="24"/>
      <c r="Z10" s="24"/>
      <c r="AA10" s="24"/>
      <c r="AB10" s="7"/>
      <c r="AC10" s="22"/>
      <c r="AD10" s="23"/>
      <c r="AE10" s="48">
        <v>3</v>
      </c>
    </row>
    <row r="11" spans="1:41" ht="15.75" hidden="1" thickBot="1" x14ac:dyDescent="0.3"/>
    <row r="12" spans="1:41" ht="9.9499999999999993" hidden="1" customHeight="1" thickBot="1" x14ac:dyDescent="0.3"/>
    <row r="13" spans="1:41" ht="15" customHeight="1" thickBot="1" x14ac:dyDescent="0.25">
      <c r="A13" s="76" t="s">
        <v>5</v>
      </c>
      <c r="B13" s="76" t="s">
        <v>6</v>
      </c>
      <c r="C13" s="86" t="s">
        <v>331</v>
      </c>
      <c r="D13" s="87" t="s">
        <v>7</v>
      </c>
      <c r="E13" s="72" t="s">
        <v>12</v>
      </c>
      <c r="F13" s="90"/>
      <c r="G13" s="90"/>
      <c r="H13" s="90"/>
      <c r="I13" s="90"/>
      <c r="J13" s="90"/>
      <c r="K13" s="90"/>
      <c r="L13" s="90"/>
      <c r="M13" s="90"/>
      <c r="N13" s="91"/>
      <c r="O13" s="72" t="s">
        <v>13</v>
      </c>
      <c r="P13" s="73"/>
      <c r="Q13" s="73"/>
      <c r="R13" s="73"/>
      <c r="S13" s="81"/>
      <c r="T13" s="72" t="s">
        <v>29</v>
      </c>
      <c r="U13" s="73"/>
      <c r="V13" s="73"/>
      <c r="W13" s="74"/>
      <c r="X13" s="75"/>
    </row>
    <row r="14" spans="1:41" ht="15" customHeight="1" thickBot="1" x14ac:dyDescent="0.25">
      <c r="A14" s="76"/>
      <c r="B14" s="76"/>
      <c r="C14" s="86"/>
      <c r="D14" s="88"/>
      <c r="E14" s="76" t="s">
        <v>52</v>
      </c>
      <c r="F14" s="76" t="s">
        <v>53</v>
      </c>
      <c r="G14" s="76" t="s">
        <v>54</v>
      </c>
      <c r="H14" s="76" t="s">
        <v>55</v>
      </c>
      <c r="I14" s="76" t="s">
        <v>56</v>
      </c>
      <c r="J14" s="77" t="s">
        <v>17</v>
      </c>
      <c r="K14" s="78" t="s">
        <v>57</v>
      </c>
      <c r="L14" s="78" t="s">
        <v>58</v>
      </c>
      <c r="M14" s="79" t="s">
        <v>18</v>
      </c>
      <c r="N14" s="84" t="s">
        <v>14</v>
      </c>
      <c r="O14" s="82" t="s">
        <v>26</v>
      </c>
      <c r="P14" s="83" t="s">
        <v>15</v>
      </c>
      <c r="Q14" s="78" t="s">
        <v>16</v>
      </c>
      <c r="R14" s="79" t="s">
        <v>18</v>
      </c>
      <c r="S14" s="84" t="s">
        <v>14</v>
      </c>
      <c r="T14" s="51" t="s">
        <v>30</v>
      </c>
      <c r="U14" s="51" t="s">
        <v>31</v>
      </c>
      <c r="V14" s="52" t="s">
        <v>32</v>
      </c>
      <c r="W14" s="70" t="s">
        <v>33</v>
      </c>
      <c r="X14" s="71"/>
      <c r="Z14" s="62" t="s">
        <v>27</v>
      </c>
      <c r="AA14" s="63"/>
      <c r="AB14" s="64"/>
      <c r="AC14" s="62" t="s">
        <v>60</v>
      </c>
      <c r="AD14" s="68">
        <v>75</v>
      </c>
    </row>
    <row r="15" spans="1:41" ht="15" customHeight="1" thickBot="1" x14ac:dyDescent="0.25">
      <c r="A15" s="76"/>
      <c r="B15" s="76"/>
      <c r="C15" s="86"/>
      <c r="D15" s="89"/>
      <c r="E15" s="76"/>
      <c r="F15" s="76"/>
      <c r="G15" s="76"/>
      <c r="H15" s="76"/>
      <c r="I15" s="76"/>
      <c r="J15" s="77"/>
      <c r="K15" s="78"/>
      <c r="L15" s="78"/>
      <c r="M15" s="80"/>
      <c r="N15" s="85"/>
      <c r="O15" s="82"/>
      <c r="P15" s="83"/>
      <c r="Q15" s="78"/>
      <c r="R15" s="80"/>
      <c r="S15" s="85"/>
      <c r="T15" s="51"/>
      <c r="U15" s="51"/>
      <c r="V15" s="52"/>
      <c r="W15" s="45" t="s">
        <v>34</v>
      </c>
      <c r="X15" s="45" t="s">
        <v>14</v>
      </c>
      <c r="Z15" s="65"/>
      <c r="AA15" s="66"/>
      <c r="AB15" s="67"/>
      <c r="AC15" s="65"/>
      <c r="AD15" s="69"/>
      <c r="AH15" s="30" t="s">
        <v>40</v>
      </c>
      <c r="AI15" s="31" t="s">
        <v>36</v>
      </c>
      <c r="AJ15" s="31" t="s">
        <v>37</v>
      </c>
      <c r="AK15" s="31" t="s">
        <v>38</v>
      </c>
      <c r="AL15" s="31" t="s">
        <v>39</v>
      </c>
      <c r="AM15" s="31"/>
      <c r="AN15" s="31"/>
    </row>
    <row r="16" spans="1:41" ht="14.1" customHeight="1" thickBot="1" x14ac:dyDescent="0.3">
      <c r="A16" s="11">
        <v>1</v>
      </c>
      <c r="B16" s="41">
        <v>206801</v>
      </c>
      <c r="C16" s="39" t="s">
        <v>142</v>
      </c>
      <c r="D16" s="40" t="s">
        <v>62</v>
      </c>
      <c r="E16" s="12"/>
      <c r="F16" s="12"/>
      <c r="G16" s="12"/>
      <c r="H16" s="12"/>
      <c r="I16" s="12"/>
      <c r="J16" s="14">
        <f>INT(((E16+F16+G16+H16+I16)/$AE$10))</f>
        <v>0</v>
      </c>
      <c r="K16" s="12"/>
      <c r="L16" s="12"/>
      <c r="M16" s="14">
        <f>INT((J16+K16+L16)/3)</f>
        <v>0</v>
      </c>
      <c r="N16" s="15" t="str">
        <f>IF(M16&lt;=55,"D",IF(M16&lt;=70,"C",IF(M16&lt;=85,"B","A")))</f>
        <v>D</v>
      </c>
      <c r="O16" s="12"/>
      <c r="P16" s="12"/>
      <c r="Q16" s="12"/>
      <c r="R16" s="14">
        <f>INT((O16+P16+Q16)/3)</f>
        <v>0</v>
      </c>
      <c r="S16" s="15" t="str">
        <f>IF(R16&lt;=55,"D",IF(R16&lt;=70,"C",IF(R16&lt;=85,"B","A")))</f>
        <v>D</v>
      </c>
      <c r="T16" s="12"/>
      <c r="U16" s="12"/>
      <c r="V16" s="12"/>
      <c r="W16" s="34">
        <f>((T16+U16+V16)/3)</f>
        <v>0</v>
      </c>
      <c r="X16" s="37" t="str">
        <f>IF(W16&lt;=74,"C",IF(W16&lt;=90,"B","SB"))</f>
        <v>C</v>
      </c>
      <c r="Z16" s="53" t="s">
        <v>46</v>
      </c>
      <c r="AA16" s="54"/>
      <c r="AB16" s="54"/>
      <c r="AC16" s="54"/>
      <c r="AD16" s="55"/>
      <c r="AH16" s="20">
        <f>B16</f>
        <v>206801</v>
      </c>
      <c r="AI16" s="21">
        <f>M16</f>
        <v>0</v>
      </c>
      <c r="AJ16" s="20" t="str">
        <f>N16</f>
        <v>D</v>
      </c>
      <c r="AK16" s="21">
        <f>R16</f>
        <v>0</v>
      </c>
      <c r="AL16" s="20" t="str">
        <f>S16</f>
        <v>D</v>
      </c>
      <c r="AM16" s="20"/>
      <c r="AN16" s="20"/>
      <c r="AO16" s="13"/>
    </row>
    <row r="17" spans="1:41" ht="14.1" customHeight="1" thickBot="1" x14ac:dyDescent="0.3">
      <c r="A17" s="11">
        <v>2</v>
      </c>
      <c r="B17" s="41">
        <v>206806</v>
      </c>
      <c r="C17" s="39" t="s">
        <v>143</v>
      </c>
      <c r="D17" s="40" t="s">
        <v>69</v>
      </c>
      <c r="E17" s="12"/>
      <c r="F17" s="12"/>
      <c r="G17" s="12"/>
      <c r="H17" s="12"/>
      <c r="I17" s="12"/>
      <c r="J17" s="14">
        <f t="shared" ref="J17:J51" si="0">INT(((E17+F17+G17+H17+I17)/$AE$10))</f>
        <v>0</v>
      </c>
      <c r="K17" s="12"/>
      <c r="L17" s="12"/>
      <c r="M17" s="14">
        <f t="shared" ref="M17:M51" si="1">INT((J17+K17+L17)/3)</f>
        <v>0</v>
      </c>
      <c r="N17" s="15" t="str">
        <f t="shared" ref="N17:N51" si="2">IF(M17&lt;=55,"D",IF(M17&lt;=70,"C",IF(M17&lt;=85,"B","A")))</f>
        <v>D</v>
      </c>
      <c r="O17" s="12"/>
      <c r="P17" s="12"/>
      <c r="Q17" s="12"/>
      <c r="R17" s="14">
        <f t="shared" ref="R17:R51" si="3">INT((O17+P17+Q17)/3)</f>
        <v>0</v>
      </c>
      <c r="S17" s="15" t="str">
        <f t="shared" ref="S17:S51" si="4">IF(R17&lt;=55,"D",IF(R17&lt;=70,"C",IF(R17&lt;=85,"B","A")))</f>
        <v>D</v>
      </c>
      <c r="T17" s="12"/>
      <c r="U17" s="12"/>
      <c r="V17" s="12"/>
      <c r="W17" s="34">
        <f t="shared" ref="W17:W51" si="5">((T17+U17+V17)/3)</f>
        <v>0</v>
      </c>
      <c r="X17" s="37" t="str">
        <f t="shared" ref="X17:X51" si="6">IF(W17&lt;=74,"C",IF(W17&lt;=90,"B","SB"))</f>
        <v>C</v>
      </c>
      <c r="Z17" s="56"/>
      <c r="AA17" s="57"/>
      <c r="AB17" s="57"/>
      <c r="AC17" s="57"/>
      <c r="AD17" s="58"/>
      <c r="AH17" s="20">
        <f t="shared" ref="AH17:AH51" si="7">B17</f>
        <v>206806</v>
      </c>
      <c r="AI17" s="21">
        <f t="shared" ref="AI17:AJ51" si="8">M17</f>
        <v>0</v>
      </c>
      <c r="AJ17" s="20" t="str">
        <f t="shared" si="8"/>
        <v>D</v>
      </c>
      <c r="AK17" s="21">
        <f t="shared" ref="AK17:AL51" si="9">R17</f>
        <v>0</v>
      </c>
      <c r="AL17" s="20" t="str">
        <f t="shared" si="9"/>
        <v>D</v>
      </c>
      <c r="AM17" s="20"/>
      <c r="AN17" s="20"/>
      <c r="AO17" s="13"/>
    </row>
    <row r="18" spans="1:41" ht="14.1" customHeight="1" thickBot="1" x14ac:dyDescent="0.3">
      <c r="A18" s="11">
        <v>3</v>
      </c>
      <c r="B18" s="41">
        <v>206809</v>
      </c>
      <c r="C18" s="39" t="s">
        <v>144</v>
      </c>
      <c r="D18" s="40" t="s">
        <v>62</v>
      </c>
      <c r="E18" s="12"/>
      <c r="F18" s="12"/>
      <c r="G18" s="12"/>
      <c r="H18" s="12"/>
      <c r="I18" s="12"/>
      <c r="J18" s="14">
        <f t="shared" si="0"/>
        <v>0</v>
      </c>
      <c r="K18" s="12"/>
      <c r="L18" s="12"/>
      <c r="M18" s="14">
        <f t="shared" si="1"/>
        <v>0</v>
      </c>
      <c r="N18" s="15" t="str">
        <f t="shared" si="2"/>
        <v>D</v>
      </c>
      <c r="O18" s="12"/>
      <c r="P18" s="12"/>
      <c r="Q18" s="12"/>
      <c r="R18" s="14">
        <f t="shared" si="3"/>
        <v>0</v>
      </c>
      <c r="S18" s="15" t="str">
        <f t="shared" si="4"/>
        <v>D</v>
      </c>
      <c r="T18" s="12"/>
      <c r="U18" s="12"/>
      <c r="V18" s="12"/>
      <c r="W18" s="34">
        <f t="shared" si="5"/>
        <v>0</v>
      </c>
      <c r="X18" s="37" t="str">
        <f t="shared" si="6"/>
        <v>C</v>
      </c>
      <c r="Z18" s="56"/>
      <c r="AA18" s="57"/>
      <c r="AB18" s="57"/>
      <c r="AC18" s="57"/>
      <c r="AD18" s="58"/>
      <c r="AH18" s="20">
        <f t="shared" si="7"/>
        <v>206809</v>
      </c>
      <c r="AI18" s="21">
        <f t="shared" si="8"/>
        <v>0</v>
      </c>
      <c r="AJ18" s="20" t="str">
        <f t="shared" si="8"/>
        <v>D</v>
      </c>
      <c r="AK18" s="21">
        <f t="shared" si="9"/>
        <v>0</v>
      </c>
      <c r="AL18" s="20" t="str">
        <f t="shared" si="9"/>
        <v>D</v>
      </c>
      <c r="AM18" s="20"/>
      <c r="AN18" s="20"/>
    </row>
    <row r="19" spans="1:41" ht="14.1" customHeight="1" thickBot="1" x14ac:dyDescent="0.3">
      <c r="A19" s="11">
        <v>4</v>
      </c>
      <c r="B19" s="41">
        <v>206822</v>
      </c>
      <c r="C19" s="39" t="s">
        <v>145</v>
      </c>
      <c r="D19" s="40" t="s">
        <v>69</v>
      </c>
      <c r="E19" s="12"/>
      <c r="F19" s="12"/>
      <c r="G19" s="12"/>
      <c r="H19" s="12"/>
      <c r="I19" s="12"/>
      <c r="J19" s="14">
        <f t="shared" si="0"/>
        <v>0</v>
      </c>
      <c r="K19" s="12"/>
      <c r="L19" s="12"/>
      <c r="M19" s="14">
        <f t="shared" si="1"/>
        <v>0</v>
      </c>
      <c r="N19" s="15" t="str">
        <f t="shared" si="2"/>
        <v>D</v>
      </c>
      <c r="O19" s="12"/>
      <c r="P19" s="12"/>
      <c r="Q19" s="12"/>
      <c r="R19" s="14">
        <f t="shared" si="3"/>
        <v>0</v>
      </c>
      <c r="S19" s="15" t="str">
        <f t="shared" si="4"/>
        <v>D</v>
      </c>
      <c r="T19" s="12"/>
      <c r="U19" s="12"/>
      <c r="V19" s="12"/>
      <c r="W19" s="34">
        <f t="shared" si="5"/>
        <v>0</v>
      </c>
      <c r="X19" s="37" t="str">
        <f t="shared" si="6"/>
        <v>C</v>
      </c>
      <c r="Z19" s="56"/>
      <c r="AA19" s="57"/>
      <c r="AB19" s="57"/>
      <c r="AC19" s="57"/>
      <c r="AD19" s="58"/>
      <c r="AH19" s="20">
        <f t="shared" si="7"/>
        <v>206822</v>
      </c>
      <c r="AI19" s="21">
        <f t="shared" si="8"/>
        <v>0</v>
      </c>
      <c r="AJ19" s="20" t="str">
        <f t="shared" si="8"/>
        <v>D</v>
      </c>
      <c r="AK19" s="21">
        <f t="shared" si="9"/>
        <v>0</v>
      </c>
      <c r="AL19" s="20" t="str">
        <f t="shared" si="9"/>
        <v>D</v>
      </c>
      <c r="AM19" s="20"/>
      <c r="AN19" s="20"/>
    </row>
    <row r="20" spans="1:41" ht="14.1" customHeight="1" thickBot="1" x14ac:dyDescent="0.3">
      <c r="A20" s="11">
        <v>5</v>
      </c>
      <c r="B20" s="41">
        <v>206838</v>
      </c>
      <c r="C20" s="39" t="s">
        <v>146</v>
      </c>
      <c r="D20" s="40" t="s">
        <v>69</v>
      </c>
      <c r="E20" s="12"/>
      <c r="F20" s="12"/>
      <c r="G20" s="12"/>
      <c r="H20" s="12"/>
      <c r="I20" s="12"/>
      <c r="J20" s="14">
        <f t="shared" si="0"/>
        <v>0</v>
      </c>
      <c r="K20" s="12"/>
      <c r="L20" s="12"/>
      <c r="M20" s="14">
        <f t="shared" si="1"/>
        <v>0</v>
      </c>
      <c r="N20" s="15" t="str">
        <f t="shared" si="2"/>
        <v>D</v>
      </c>
      <c r="O20" s="12"/>
      <c r="P20" s="12"/>
      <c r="Q20" s="12"/>
      <c r="R20" s="14">
        <f t="shared" si="3"/>
        <v>0</v>
      </c>
      <c r="S20" s="15" t="str">
        <f t="shared" si="4"/>
        <v>D</v>
      </c>
      <c r="T20" s="12"/>
      <c r="U20" s="12"/>
      <c r="V20" s="12"/>
      <c r="W20" s="34">
        <f t="shared" si="5"/>
        <v>0</v>
      </c>
      <c r="X20" s="37" t="str">
        <f t="shared" si="6"/>
        <v>C</v>
      </c>
      <c r="Z20" s="56"/>
      <c r="AA20" s="57"/>
      <c r="AB20" s="57"/>
      <c r="AC20" s="57"/>
      <c r="AD20" s="58"/>
      <c r="AH20" s="20">
        <f t="shared" si="7"/>
        <v>206838</v>
      </c>
      <c r="AI20" s="21">
        <f t="shared" si="8"/>
        <v>0</v>
      </c>
      <c r="AJ20" s="20" t="str">
        <f t="shared" si="8"/>
        <v>D</v>
      </c>
      <c r="AK20" s="21">
        <f t="shared" si="9"/>
        <v>0</v>
      </c>
      <c r="AL20" s="20" t="str">
        <f t="shared" si="9"/>
        <v>D</v>
      </c>
      <c r="AM20" s="20"/>
      <c r="AN20" s="20"/>
    </row>
    <row r="21" spans="1:41" ht="14.1" customHeight="1" thickBot="1" x14ac:dyDescent="0.3">
      <c r="A21" s="11">
        <v>6</v>
      </c>
      <c r="B21" s="41">
        <v>206845</v>
      </c>
      <c r="C21" s="39" t="s">
        <v>147</v>
      </c>
      <c r="D21" s="40" t="s">
        <v>62</v>
      </c>
      <c r="E21" s="12"/>
      <c r="F21" s="12"/>
      <c r="G21" s="12"/>
      <c r="H21" s="12"/>
      <c r="I21" s="12"/>
      <c r="J21" s="14">
        <f t="shared" si="0"/>
        <v>0</v>
      </c>
      <c r="K21" s="12"/>
      <c r="L21" s="12"/>
      <c r="M21" s="14">
        <f t="shared" si="1"/>
        <v>0</v>
      </c>
      <c r="N21" s="15" t="str">
        <f t="shared" si="2"/>
        <v>D</v>
      </c>
      <c r="O21" s="12"/>
      <c r="P21" s="12"/>
      <c r="Q21" s="12"/>
      <c r="R21" s="14">
        <f t="shared" si="3"/>
        <v>0</v>
      </c>
      <c r="S21" s="15" t="str">
        <f t="shared" si="4"/>
        <v>D</v>
      </c>
      <c r="T21" s="12"/>
      <c r="U21" s="12"/>
      <c r="V21" s="12"/>
      <c r="W21" s="34">
        <f t="shared" si="5"/>
        <v>0</v>
      </c>
      <c r="X21" s="37" t="str">
        <f t="shared" si="6"/>
        <v>C</v>
      </c>
      <c r="Z21" s="56"/>
      <c r="AA21" s="57"/>
      <c r="AB21" s="57"/>
      <c r="AC21" s="57"/>
      <c r="AD21" s="58"/>
      <c r="AH21" s="20">
        <f t="shared" si="7"/>
        <v>206845</v>
      </c>
      <c r="AI21" s="21">
        <f t="shared" si="8"/>
        <v>0</v>
      </c>
      <c r="AJ21" s="20" t="str">
        <f t="shared" si="8"/>
        <v>D</v>
      </c>
      <c r="AK21" s="21">
        <f t="shared" si="9"/>
        <v>0</v>
      </c>
      <c r="AL21" s="20" t="str">
        <f t="shared" si="9"/>
        <v>D</v>
      </c>
      <c r="AM21" s="20"/>
      <c r="AN21" s="20"/>
    </row>
    <row r="22" spans="1:41" ht="14.1" customHeight="1" thickBot="1" x14ac:dyDescent="0.3">
      <c r="A22" s="11">
        <v>7</v>
      </c>
      <c r="B22" s="41">
        <v>206850</v>
      </c>
      <c r="C22" s="39" t="s">
        <v>148</v>
      </c>
      <c r="D22" s="40" t="s">
        <v>62</v>
      </c>
      <c r="E22" s="12"/>
      <c r="F22" s="12"/>
      <c r="G22" s="12"/>
      <c r="H22" s="12"/>
      <c r="I22" s="12"/>
      <c r="J22" s="14">
        <f t="shared" si="0"/>
        <v>0</v>
      </c>
      <c r="K22" s="12"/>
      <c r="L22" s="12"/>
      <c r="M22" s="14">
        <f t="shared" si="1"/>
        <v>0</v>
      </c>
      <c r="N22" s="15" t="str">
        <f t="shared" si="2"/>
        <v>D</v>
      </c>
      <c r="O22" s="12"/>
      <c r="P22" s="12"/>
      <c r="Q22" s="12"/>
      <c r="R22" s="14">
        <f t="shared" si="3"/>
        <v>0</v>
      </c>
      <c r="S22" s="15" t="str">
        <f t="shared" si="4"/>
        <v>D</v>
      </c>
      <c r="T22" s="12"/>
      <c r="U22" s="12"/>
      <c r="V22" s="12"/>
      <c r="W22" s="34">
        <f t="shared" si="5"/>
        <v>0</v>
      </c>
      <c r="X22" s="37" t="str">
        <f t="shared" si="6"/>
        <v>C</v>
      </c>
      <c r="Z22" s="56"/>
      <c r="AA22" s="57"/>
      <c r="AB22" s="57"/>
      <c r="AC22" s="57"/>
      <c r="AD22" s="58"/>
      <c r="AH22" s="20">
        <f t="shared" si="7"/>
        <v>206850</v>
      </c>
      <c r="AI22" s="21">
        <f t="shared" si="8"/>
        <v>0</v>
      </c>
      <c r="AJ22" s="20" t="str">
        <f t="shared" si="8"/>
        <v>D</v>
      </c>
      <c r="AK22" s="21">
        <f t="shared" si="9"/>
        <v>0</v>
      </c>
      <c r="AL22" s="20" t="str">
        <f t="shared" si="9"/>
        <v>D</v>
      </c>
      <c r="AM22" s="20"/>
      <c r="AN22" s="20"/>
    </row>
    <row r="23" spans="1:41" ht="14.1" customHeight="1" thickBot="1" x14ac:dyDescent="0.3">
      <c r="A23" s="11">
        <v>8</v>
      </c>
      <c r="B23" s="41">
        <v>206856</v>
      </c>
      <c r="C23" s="39" t="s">
        <v>149</v>
      </c>
      <c r="D23" s="40" t="s">
        <v>69</v>
      </c>
      <c r="E23" s="12"/>
      <c r="F23" s="12"/>
      <c r="G23" s="12"/>
      <c r="H23" s="12"/>
      <c r="I23" s="12"/>
      <c r="J23" s="14">
        <f t="shared" si="0"/>
        <v>0</v>
      </c>
      <c r="K23" s="12"/>
      <c r="L23" s="12"/>
      <c r="M23" s="14">
        <f t="shared" si="1"/>
        <v>0</v>
      </c>
      <c r="N23" s="15" t="str">
        <f t="shared" si="2"/>
        <v>D</v>
      </c>
      <c r="O23" s="12"/>
      <c r="P23" s="12"/>
      <c r="Q23" s="12"/>
      <c r="R23" s="14">
        <f t="shared" si="3"/>
        <v>0</v>
      </c>
      <c r="S23" s="15" t="str">
        <f t="shared" si="4"/>
        <v>D</v>
      </c>
      <c r="T23" s="12"/>
      <c r="U23" s="12"/>
      <c r="V23" s="12"/>
      <c r="W23" s="34">
        <f t="shared" si="5"/>
        <v>0</v>
      </c>
      <c r="X23" s="37" t="str">
        <f t="shared" si="6"/>
        <v>C</v>
      </c>
      <c r="Z23" s="56"/>
      <c r="AA23" s="57"/>
      <c r="AB23" s="57"/>
      <c r="AC23" s="57"/>
      <c r="AD23" s="58"/>
      <c r="AH23" s="20">
        <f t="shared" si="7"/>
        <v>206856</v>
      </c>
      <c r="AI23" s="21">
        <f t="shared" si="8"/>
        <v>0</v>
      </c>
      <c r="AJ23" s="20" t="str">
        <f t="shared" si="8"/>
        <v>D</v>
      </c>
      <c r="AK23" s="21">
        <f t="shared" si="9"/>
        <v>0</v>
      </c>
      <c r="AL23" s="20" t="str">
        <f t="shared" si="9"/>
        <v>D</v>
      </c>
      <c r="AM23" s="20"/>
      <c r="AN23" s="20"/>
    </row>
    <row r="24" spans="1:41" ht="14.1" customHeight="1" thickBot="1" x14ac:dyDescent="0.3">
      <c r="A24" s="11">
        <v>9</v>
      </c>
      <c r="B24" s="41">
        <v>206862</v>
      </c>
      <c r="C24" s="39" t="s">
        <v>150</v>
      </c>
      <c r="D24" s="40" t="s">
        <v>69</v>
      </c>
      <c r="E24" s="12"/>
      <c r="F24" s="12"/>
      <c r="G24" s="12"/>
      <c r="H24" s="12"/>
      <c r="I24" s="12"/>
      <c r="J24" s="14">
        <f t="shared" si="0"/>
        <v>0</v>
      </c>
      <c r="K24" s="12"/>
      <c r="L24" s="12"/>
      <c r="M24" s="14">
        <f t="shared" si="1"/>
        <v>0</v>
      </c>
      <c r="N24" s="15" t="str">
        <f t="shared" si="2"/>
        <v>D</v>
      </c>
      <c r="O24" s="12"/>
      <c r="P24" s="12"/>
      <c r="Q24" s="12"/>
      <c r="R24" s="14">
        <f t="shared" si="3"/>
        <v>0</v>
      </c>
      <c r="S24" s="15" t="str">
        <f t="shared" si="4"/>
        <v>D</v>
      </c>
      <c r="T24" s="12"/>
      <c r="U24" s="12"/>
      <c r="V24" s="12"/>
      <c r="W24" s="34">
        <f t="shared" si="5"/>
        <v>0</v>
      </c>
      <c r="X24" s="37" t="str">
        <f t="shared" si="6"/>
        <v>C</v>
      </c>
      <c r="Z24" s="56"/>
      <c r="AA24" s="57"/>
      <c r="AB24" s="57"/>
      <c r="AC24" s="57"/>
      <c r="AD24" s="58"/>
      <c r="AH24" s="20">
        <f t="shared" si="7"/>
        <v>206862</v>
      </c>
      <c r="AI24" s="21">
        <f t="shared" si="8"/>
        <v>0</v>
      </c>
      <c r="AJ24" s="20" t="str">
        <f t="shared" si="8"/>
        <v>D</v>
      </c>
      <c r="AK24" s="21">
        <f t="shared" si="9"/>
        <v>0</v>
      </c>
      <c r="AL24" s="20" t="str">
        <f t="shared" si="9"/>
        <v>D</v>
      </c>
      <c r="AM24" s="20"/>
      <c r="AN24" s="20"/>
    </row>
    <row r="25" spans="1:41" ht="14.1" customHeight="1" thickBot="1" x14ac:dyDescent="0.3">
      <c r="A25" s="11">
        <v>10</v>
      </c>
      <c r="B25" s="41">
        <v>206875</v>
      </c>
      <c r="C25" s="39" t="s">
        <v>151</v>
      </c>
      <c r="D25" s="40" t="s">
        <v>69</v>
      </c>
      <c r="E25" s="12"/>
      <c r="F25" s="12"/>
      <c r="G25" s="12"/>
      <c r="H25" s="12"/>
      <c r="I25" s="12"/>
      <c r="J25" s="14">
        <f t="shared" si="0"/>
        <v>0</v>
      </c>
      <c r="K25" s="12"/>
      <c r="L25" s="12"/>
      <c r="M25" s="14">
        <f t="shared" si="1"/>
        <v>0</v>
      </c>
      <c r="N25" s="15" t="str">
        <f t="shared" si="2"/>
        <v>D</v>
      </c>
      <c r="O25" s="12"/>
      <c r="P25" s="12"/>
      <c r="Q25" s="12"/>
      <c r="R25" s="14">
        <f t="shared" si="3"/>
        <v>0</v>
      </c>
      <c r="S25" s="15" t="str">
        <f t="shared" si="4"/>
        <v>D</v>
      </c>
      <c r="T25" s="12"/>
      <c r="U25" s="12"/>
      <c r="V25" s="12"/>
      <c r="W25" s="34">
        <f t="shared" si="5"/>
        <v>0</v>
      </c>
      <c r="X25" s="37" t="str">
        <f t="shared" si="6"/>
        <v>C</v>
      </c>
      <c r="Z25" s="56"/>
      <c r="AA25" s="57"/>
      <c r="AB25" s="57"/>
      <c r="AC25" s="57"/>
      <c r="AD25" s="58"/>
      <c r="AH25" s="20">
        <f t="shared" si="7"/>
        <v>206875</v>
      </c>
      <c r="AI25" s="21">
        <f t="shared" si="8"/>
        <v>0</v>
      </c>
      <c r="AJ25" s="20" t="str">
        <f t="shared" si="8"/>
        <v>D</v>
      </c>
      <c r="AK25" s="21">
        <f t="shared" si="9"/>
        <v>0</v>
      </c>
      <c r="AL25" s="20" t="str">
        <f t="shared" si="9"/>
        <v>D</v>
      </c>
      <c r="AM25" s="20"/>
      <c r="AN25" s="20"/>
    </row>
    <row r="26" spans="1:41" ht="14.1" customHeight="1" thickBot="1" x14ac:dyDescent="0.3">
      <c r="A26" s="11">
        <v>11</v>
      </c>
      <c r="B26" s="41">
        <v>206880</v>
      </c>
      <c r="C26" s="39" t="s">
        <v>152</v>
      </c>
      <c r="D26" s="40" t="s">
        <v>62</v>
      </c>
      <c r="E26" s="12"/>
      <c r="F26" s="12"/>
      <c r="G26" s="12"/>
      <c r="H26" s="12"/>
      <c r="I26" s="12"/>
      <c r="J26" s="14">
        <f t="shared" si="0"/>
        <v>0</v>
      </c>
      <c r="K26" s="12"/>
      <c r="L26" s="12"/>
      <c r="M26" s="14">
        <f t="shared" si="1"/>
        <v>0</v>
      </c>
      <c r="N26" s="15" t="str">
        <f t="shared" si="2"/>
        <v>D</v>
      </c>
      <c r="O26" s="12"/>
      <c r="P26" s="12"/>
      <c r="Q26" s="12"/>
      <c r="R26" s="14">
        <f t="shared" si="3"/>
        <v>0</v>
      </c>
      <c r="S26" s="15" t="str">
        <f t="shared" si="4"/>
        <v>D</v>
      </c>
      <c r="T26" s="12"/>
      <c r="U26" s="12"/>
      <c r="V26" s="12"/>
      <c r="W26" s="34">
        <f t="shared" si="5"/>
        <v>0</v>
      </c>
      <c r="X26" s="37" t="str">
        <f t="shared" si="6"/>
        <v>C</v>
      </c>
      <c r="Z26" s="56"/>
      <c r="AA26" s="57"/>
      <c r="AB26" s="57"/>
      <c r="AC26" s="57"/>
      <c r="AD26" s="58"/>
      <c r="AH26" s="20">
        <f t="shared" si="7"/>
        <v>206880</v>
      </c>
      <c r="AI26" s="21">
        <f t="shared" si="8"/>
        <v>0</v>
      </c>
      <c r="AJ26" s="20" t="str">
        <f t="shared" si="8"/>
        <v>D</v>
      </c>
      <c r="AK26" s="21">
        <f t="shared" si="9"/>
        <v>0</v>
      </c>
      <c r="AL26" s="20" t="str">
        <f t="shared" si="9"/>
        <v>D</v>
      </c>
      <c r="AM26" s="20"/>
      <c r="AN26" s="20"/>
    </row>
    <row r="27" spans="1:41" ht="14.1" customHeight="1" thickBot="1" x14ac:dyDescent="0.3">
      <c r="A27" s="11">
        <v>12</v>
      </c>
      <c r="B27" s="41">
        <v>206882</v>
      </c>
      <c r="C27" s="39" t="s">
        <v>153</v>
      </c>
      <c r="D27" s="40" t="s">
        <v>62</v>
      </c>
      <c r="E27" s="12"/>
      <c r="F27" s="12"/>
      <c r="G27" s="12"/>
      <c r="H27" s="12"/>
      <c r="I27" s="12"/>
      <c r="J27" s="14">
        <f t="shared" si="0"/>
        <v>0</v>
      </c>
      <c r="K27" s="12"/>
      <c r="L27" s="12"/>
      <c r="M27" s="14">
        <f t="shared" si="1"/>
        <v>0</v>
      </c>
      <c r="N27" s="15" t="str">
        <f t="shared" si="2"/>
        <v>D</v>
      </c>
      <c r="O27" s="12"/>
      <c r="P27" s="12"/>
      <c r="Q27" s="12"/>
      <c r="R27" s="14">
        <f t="shared" si="3"/>
        <v>0</v>
      </c>
      <c r="S27" s="15" t="str">
        <f t="shared" si="4"/>
        <v>D</v>
      </c>
      <c r="T27" s="12"/>
      <c r="U27" s="12"/>
      <c r="V27" s="12"/>
      <c r="W27" s="34">
        <f t="shared" si="5"/>
        <v>0</v>
      </c>
      <c r="X27" s="37" t="str">
        <f t="shared" si="6"/>
        <v>C</v>
      </c>
      <c r="Z27" s="56"/>
      <c r="AA27" s="57"/>
      <c r="AB27" s="57"/>
      <c r="AC27" s="57"/>
      <c r="AD27" s="58"/>
      <c r="AH27" s="20">
        <f t="shared" si="7"/>
        <v>206882</v>
      </c>
      <c r="AI27" s="21">
        <f t="shared" si="8"/>
        <v>0</v>
      </c>
      <c r="AJ27" s="20" t="str">
        <f t="shared" si="8"/>
        <v>D</v>
      </c>
      <c r="AK27" s="21">
        <f t="shared" si="9"/>
        <v>0</v>
      </c>
      <c r="AL27" s="20" t="str">
        <f t="shared" si="9"/>
        <v>D</v>
      </c>
      <c r="AM27" s="20"/>
      <c r="AN27" s="20"/>
    </row>
    <row r="28" spans="1:41" ht="14.1" customHeight="1" thickBot="1" x14ac:dyDescent="0.3">
      <c r="A28" s="11">
        <v>13</v>
      </c>
      <c r="B28" s="41">
        <v>206888</v>
      </c>
      <c r="C28" s="39" t="s">
        <v>154</v>
      </c>
      <c r="D28" s="40" t="s">
        <v>62</v>
      </c>
      <c r="E28" s="12"/>
      <c r="F28" s="12"/>
      <c r="G28" s="12"/>
      <c r="H28" s="12"/>
      <c r="I28" s="12"/>
      <c r="J28" s="14">
        <f t="shared" si="0"/>
        <v>0</v>
      </c>
      <c r="K28" s="12"/>
      <c r="L28" s="12"/>
      <c r="M28" s="14">
        <f t="shared" si="1"/>
        <v>0</v>
      </c>
      <c r="N28" s="15" t="str">
        <f t="shared" si="2"/>
        <v>D</v>
      </c>
      <c r="O28" s="12"/>
      <c r="P28" s="12"/>
      <c r="Q28" s="12"/>
      <c r="R28" s="14">
        <f t="shared" si="3"/>
        <v>0</v>
      </c>
      <c r="S28" s="15" t="str">
        <f t="shared" si="4"/>
        <v>D</v>
      </c>
      <c r="T28" s="12"/>
      <c r="U28" s="12"/>
      <c r="V28" s="12"/>
      <c r="W28" s="34">
        <f t="shared" si="5"/>
        <v>0</v>
      </c>
      <c r="X28" s="37" t="str">
        <f t="shared" si="6"/>
        <v>C</v>
      </c>
      <c r="Z28" s="59"/>
      <c r="AA28" s="60"/>
      <c r="AB28" s="60"/>
      <c r="AC28" s="60"/>
      <c r="AD28" s="61"/>
      <c r="AH28" s="20">
        <f t="shared" si="7"/>
        <v>206888</v>
      </c>
      <c r="AI28" s="21">
        <f t="shared" si="8"/>
        <v>0</v>
      </c>
      <c r="AJ28" s="20" t="str">
        <f t="shared" si="8"/>
        <v>D</v>
      </c>
      <c r="AK28" s="21">
        <f t="shared" si="9"/>
        <v>0</v>
      </c>
      <c r="AL28" s="20" t="str">
        <f t="shared" si="9"/>
        <v>D</v>
      </c>
      <c r="AM28" s="20"/>
      <c r="AN28" s="20"/>
    </row>
    <row r="29" spans="1:41" ht="14.1" customHeight="1" thickBot="1" x14ac:dyDescent="0.3">
      <c r="A29" s="11">
        <v>14</v>
      </c>
      <c r="B29" s="41">
        <v>206903</v>
      </c>
      <c r="C29" s="39" t="s">
        <v>155</v>
      </c>
      <c r="D29" s="40" t="s">
        <v>69</v>
      </c>
      <c r="E29" s="12"/>
      <c r="F29" s="12"/>
      <c r="G29" s="12"/>
      <c r="H29" s="12"/>
      <c r="I29" s="12"/>
      <c r="J29" s="14">
        <f t="shared" si="0"/>
        <v>0</v>
      </c>
      <c r="K29" s="12"/>
      <c r="L29" s="12"/>
      <c r="M29" s="14">
        <f t="shared" si="1"/>
        <v>0</v>
      </c>
      <c r="N29" s="15" t="str">
        <f t="shared" si="2"/>
        <v>D</v>
      </c>
      <c r="O29" s="12"/>
      <c r="P29" s="12"/>
      <c r="Q29" s="12"/>
      <c r="R29" s="14">
        <f t="shared" si="3"/>
        <v>0</v>
      </c>
      <c r="S29" s="15" t="str">
        <f t="shared" si="4"/>
        <v>D</v>
      </c>
      <c r="T29" s="12"/>
      <c r="U29" s="12"/>
      <c r="V29" s="12"/>
      <c r="W29" s="34">
        <f t="shared" si="5"/>
        <v>0</v>
      </c>
      <c r="X29" s="37" t="str">
        <f t="shared" si="6"/>
        <v>C</v>
      </c>
      <c r="Z29"/>
      <c r="AA29"/>
      <c r="AB29"/>
      <c r="AC29"/>
      <c r="AD29"/>
      <c r="AH29" s="20">
        <f t="shared" si="7"/>
        <v>206903</v>
      </c>
      <c r="AI29" s="21">
        <f t="shared" si="8"/>
        <v>0</v>
      </c>
      <c r="AJ29" s="20" t="str">
        <f t="shared" si="8"/>
        <v>D</v>
      </c>
      <c r="AK29" s="21">
        <f t="shared" si="9"/>
        <v>0</v>
      </c>
      <c r="AL29" s="20" t="str">
        <f t="shared" si="9"/>
        <v>D</v>
      </c>
      <c r="AM29" s="20"/>
      <c r="AN29" s="20"/>
    </row>
    <row r="30" spans="1:41" ht="14.1" customHeight="1" thickBot="1" x14ac:dyDescent="0.3">
      <c r="A30" s="11">
        <v>15</v>
      </c>
      <c r="B30" s="41">
        <v>206908</v>
      </c>
      <c r="C30" s="39" t="s">
        <v>156</v>
      </c>
      <c r="D30" s="40" t="s">
        <v>69</v>
      </c>
      <c r="E30" s="12"/>
      <c r="F30" s="12"/>
      <c r="G30" s="12"/>
      <c r="H30" s="12"/>
      <c r="I30" s="12"/>
      <c r="J30" s="14">
        <f t="shared" si="0"/>
        <v>0</v>
      </c>
      <c r="K30" s="12"/>
      <c r="L30" s="12"/>
      <c r="M30" s="14">
        <f t="shared" si="1"/>
        <v>0</v>
      </c>
      <c r="N30" s="15" t="str">
        <f t="shared" si="2"/>
        <v>D</v>
      </c>
      <c r="O30" s="12"/>
      <c r="P30" s="12"/>
      <c r="Q30" s="12"/>
      <c r="R30" s="14">
        <f t="shared" si="3"/>
        <v>0</v>
      </c>
      <c r="S30" s="15" t="str">
        <f t="shared" si="4"/>
        <v>D</v>
      </c>
      <c r="T30" s="12"/>
      <c r="U30" s="12"/>
      <c r="V30" s="12"/>
      <c r="W30" s="34">
        <f t="shared" si="5"/>
        <v>0</v>
      </c>
      <c r="X30" s="37" t="str">
        <f t="shared" si="6"/>
        <v>C</v>
      </c>
      <c r="AH30" s="20">
        <f t="shared" si="7"/>
        <v>206908</v>
      </c>
      <c r="AI30" s="21">
        <f t="shared" si="8"/>
        <v>0</v>
      </c>
      <c r="AJ30" s="20" t="str">
        <f t="shared" si="8"/>
        <v>D</v>
      </c>
      <c r="AK30" s="21">
        <f t="shared" si="9"/>
        <v>0</v>
      </c>
      <c r="AL30" s="20" t="str">
        <f t="shared" si="9"/>
        <v>D</v>
      </c>
      <c r="AM30" s="20"/>
      <c r="AN30" s="20"/>
    </row>
    <row r="31" spans="1:41" ht="14.1" customHeight="1" thickBot="1" x14ac:dyDescent="0.3">
      <c r="A31" s="11">
        <v>16</v>
      </c>
      <c r="B31" s="41">
        <v>206932</v>
      </c>
      <c r="C31" s="39" t="s">
        <v>157</v>
      </c>
      <c r="D31" s="40" t="s">
        <v>62</v>
      </c>
      <c r="E31" s="12"/>
      <c r="F31" s="12"/>
      <c r="G31" s="12"/>
      <c r="H31" s="12"/>
      <c r="I31" s="12"/>
      <c r="J31" s="14">
        <f t="shared" si="0"/>
        <v>0</v>
      </c>
      <c r="K31" s="12"/>
      <c r="L31" s="12"/>
      <c r="M31" s="14">
        <f t="shared" si="1"/>
        <v>0</v>
      </c>
      <c r="N31" s="15" t="str">
        <f t="shared" si="2"/>
        <v>D</v>
      </c>
      <c r="O31" s="12"/>
      <c r="P31" s="12"/>
      <c r="Q31" s="12"/>
      <c r="R31" s="14">
        <f t="shared" si="3"/>
        <v>0</v>
      </c>
      <c r="S31" s="15" t="str">
        <f t="shared" si="4"/>
        <v>D</v>
      </c>
      <c r="T31" s="12"/>
      <c r="U31" s="12"/>
      <c r="V31" s="12"/>
      <c r="W31" s="34">
        <f t="shared" si="5"/>
        <v>0</v>
      </c>
      <c r="X31" s="37" t="str">
        <f t="shared" si="6"/>
        <v>C</v>
      </c>
      <c r="Z31" s="62" t="s">
        <v>28</v>
      </c>
      <c r="AA31" s="63"/>
      <c r="AB31" s="64"/>
      <c r="AC31" s="62" t="s">
        <v>60</v>
      </c>
      <c r="AD31" s="68">
        <v>75</v>
      </c>
      <c r="AH31" s="20">
        <f t="shared" si="7"/>
        <v>206932</v>
      </c>
      <c r="AI31" s="21">
        <f t="shared" si="8"/>
        <v>0</v>
      </c>
      <c r="AJ31" s="20" t="str">
        <f t="shared" si="8"/>
        <v>D</v>
      </c>
      <c r="AK31" s="21">
        <f t="shared" si="9"/>
        <v>0</v>
      </c>
      <c r="AL31" s="20" t="str">
        <f t="shared" si="9"/>
        <v>D</v>
      </c>
      <c r="AM31" s="20"/>
      <c r="AN31" s="20"/>
    </row>
    <row r="32" spans="1:41" ht="14.1" customHeight="1" thickBot="1" x14ac:dyDescent="0.3">
      <c r="A32" s="11">
        <v>17</v>
      </c>
      <c r="B32" s="41">
        <v>206940</v>
      </c>
      <c r="C32" s="39" t="s">
        <v>158</v>
      </c>
      <c r="D32" s="40" t="s">
        <v>62</v>
      </c>
      <c r="E32" s="12"/>
      <c r="F32" s="12"/>
      <c r="G32" s="12"/>
      <c r="H32" s="12"/>
      <c r="I32" s="12"/>
      <c r="J32" s="14">
        <f t="shared" si="0"/>
        <v>0</v>
      </c>
      <c r="K32" s="12"/>
      <c r="L32" s="12"/>
      <c r="M32" s="14">
        <f t="shared" si="1"/>
        <v>0</v>
      </c>
      <c r="N32" s="15" t="str">
        <f t="shared" si="2"/>
        <v>D</v>
      </c>
      <c r="O32" s="12"/>
      <c r="P32" s="12"/>
      <c r="Q32" s="12"/>
      <c r="R32" s="14">
        <f t="shared" si="3"/>
        <v>0</v>
      </c>
      <c r="S32" s="15" t="str">
        <f t="shared" si="4"/>
        <v>D</v>
      </c>
      <c r="T32" s="12"/>
      <c r="U32" s="12"/>
      <c r="V32" s="12"/>
      <c r="W32" s="34">
        <f t="shared" si="5"/>
        <v>0</v>
      </c>
      <c r="X32" s="37" t="str">
        <f t="shared" si="6"/>
        <v>C</v>
      </c>
      <c r="Z32" s="65"/>
      <c r="AA32" s="66"/>
      <c r="AB32" s="67"/>
      <c r="AC32" s="65"/>
      <c r="AD32" s="69"/>
      <c r="AH32" s="20">
        <f t="shared" si="7"/>
        <v>206940</v>
      </c>
      <c r="AI32" s="21">
        <f t="shared" si="8"/>
        <v>0</v>
      </c>
      <c r="AJ32" s="20" t="str">
        <f t="shared" si="8"/>
        <v>D</v>
      </c>
      <c r="AK32" s="21">
        <f t="shared" si="9"/>
        <v>0</v>
      </c>
      <c r="AL32" s="20" t="str">
        <f t="shared" si="9"/>
        <v>D</v>
      </c>
      <c r="AM32" s="20"/>
      <c r="AN32" s="20"/>
    </row>
    <row r="33" spans="1:40" ht="14.1" customHeight="1" thickBot="1" x14ac:dyDescent="0.3">
      <c r="A33" s="11">
        <v>18</v>
      </c>
      <c r="B33" s="41">
        <v>206942</v>
      </c>
      <c r="C33" s="39" t="s">
        <v>159</v>
      </c>
      <c r="D33" s="40" t="s">
        <v>62</v>
      </c>
      <c r="E33" s="12"/>
      <c r="F33" s="12"/>
      <c r="G33" s="12"/>
      <c r="H33" s="12"/>
      <c r="I33" s="12"/>
      <c r="J33" s="14">
        <f t="shared" si="0"/>
        <v>0</v>
      </c>
      <c r="K33" s="12"/>
      <c r="L33" s="12"/>
      <c r="M33" s="14">
        <f t="shared" si="1"/>
        <v>0</v>
      </c>
      <c r="N33" s="15" t="str">
        <f t="shared" si="2"/>
        <v>D</v>
      </c>
      <c r="O33" s="12"/>
      <c r="P33" s="12"/>
      <c r="Q33" s="12"/>
      <c r="R33" s="14">
        <f t="shared" si="3"/>
        <v>0</v>
      </c>
      <c r="S33" s="15" t="str">
        <f t="shared" si="4"/>
        <v>D</v>
      </c>
      <c r="T33" s="12"/>
      <c r="U33" s="12"/>
      <c r="V33" s="12"/>
      <c r="W33" s="34">
        <f t="shared" si="5"/>
        <v>0</v>
      </c>
      <c r="X33" s="37" t="str">
        <f t="shared" si="6"/>
        <v>C</v>
      </c>
      <c r="Z33" s="53" t="s">
        <v>47</v>
      </c>
      <c r="AA33" s="54"/>
      <c r="AB33" s="54"/>
      <c r="AC33" s="54"/>
      <c r="AD33" s="55"/>
      <c r="AH33" s="20">
        <f t="shared" si="7"/>
        <v>206942</v>
      </c>
      <c r="AI33" s="21">
        <f t="shared" si="8"/>
        <v>0</v>
      </c>
      <c r="AJ33" s="20" t="str">
        <f t="shared" si="8"/>
        <v>D</v>
      </c>
      <c r="AK33" s="21">
        <f t="shared" si="9"/>
        <v>0</v>
      </c>
      <c r="AL33" s="20" t="str">
        <f t="shared" si="9"/>
        <v>D</v>
      </c>
      <c r="AM33" s="20"/>
      <c r="AN33" s="20"/>
    </row>
    <row r="34" spans="1:40" ht="14.1" customHeight="1" thickBot="1" x14ac:dyDescent="0.3">
      <c r="A34" s="11">
        <v>19</v>
      </c>
      <c r="B34" s="41">
        <v>217051</v>
      </c>
      <c r="C34" s="39" t="s">
        <v>337</v>
      </c>
      <c r="D34" s="40" t="s">
        <v>62</v>
      </c>
      <c r="E34" s="12"/>
      <c r="F34" s="12"/>
      <c r="G34" s="12"/>
      <c r="H34" s="12"/>
      <c r="I34" s="12"/>
      <c r="J34" s="14">
        <f t="shared" si="0"/>
        <v>0</v>
      </c>
      <c r="K34" s="12"/>
      <c r="L34" s="12"/>
      <c r="M34" s="14">
        <f t="shared" si="1"/>
        <v>0</v>
      </c>
      <c r="N34" s="15" t="str">
        <f t="shared" si="2"/>
        <v>D</v>
      </c>
      <c r="O34" s="12"/>
      <c r="P34" s="12"/>
      <c r="Q34" s="12"/>
      <c r="R34" s="14">
        <f t="shared" si="3"/>
        <v>0</v>
      </c>
      <c r="S34" s="15" t="str">
        <f t="shared" si="4"/>
        <v>D</v>
      </c>
      <c r="T34" s="12"/>
      <c r="U34" s="12"/>
      <c r="V34" s="12"/>
      <c r="W34" s="34">
        <f t="shared" si="5"/>
        <v>0</v>
      </c>
      <c r="X34" s="37" t="str">
        <f t="shared" si="6"/>
        <v>C</v>
      </c>
      <c r="Z34" s="56"/>
      <c r="AA34" s="57"/>
      <c r="AB34" s="57"/>
      <c r="AC34" s="57"/>
      <c r="AD34" s="58"/>
      <c r="AH34" s="20">
        <f t="shared" si="7"/>
        <v>217051</v>
      </c>
      <c r="AI34" s="21">
        <f t="shared" si="8"/>
        <v>0</v>
      </c>
      <c r="AJ34" s="20" t="str">
        <f t="shared" si="8"/>
        <v>D</v>
      </c>
      <c r="AK34" s="21">
        <f t="shared" si="9"/>
        <v>0</v>
      </c>
      <c r="AL34" s="20" t="str">
        <f t="shared" si="9"/>
        <v>D</v>
      </c>
      <c r="AM34" s="20"/>
      <c r="AN34" s="20"/>
    </row>
    <row r="35" spans="1:40" ht="14.1" customHeight="1" thickBot="1" x14ac:dyDescent="0.3">
      <c r="A35" s="11">
        <v>20</v>
      </c>
      <c r="B35" s="41">
        <v>206949</v>
      </c>
      <c r="C35" s="39" t="s">
        <v>160</v>
      </c>
      <c r="D35" s="40" t="s">
        <v>62</v>
      </c>
      <c r="E35" s="12"/>
      <c r="F35" s="12"/>
      <c r="G35" s="12"/>
      <c r="H35" s="12"/>
      <c r="I35" s="12"/>
      <c r="J35" s="14">
        <f t="shared" si="0"/>
        <v>0</v>
      </c>
      <c r="K35" s="12"/>
      <c r="L35" s="12"/>
      <c r="M35" s="14">
        <f t="shared" si="1"/>
        <v>0</v>
      </c>
      <c r="N35" s="15" t="str">
        <f t="shared" si="2"/>
        <v>D</v>
      </c>
      <c r="O35" s="12"/>
      <c r="P35" s="12"/>
      <c r="Q35" s="12"/>
      <c r="R35" s="14">
        <f t="shared" si="3"/>
        <v>0</v>
      </c>
      <c r="S35" s="15" t="str">
        <f t="shared" si="4"/>
        <v>D</v>
      </c>
      <c r="T35" s="12"/>
      <c r="U35" s="12"/>
      <c r="V35" s="12"/>
      <c r="W35" s="34">
        <f t="shared" si="5"/>
        <v>0</v>
      </c>
      <c r="X35" s="37" t="str">
        <f t="shared" si="6"/>
        <v>C</v>
      </c>
      <c r="Z35" s="56"/>
      <c r="AA35" s="57"/>
      <c r="AB35" s="57"/>
      <c r="AC35" s="57"/>
      <c r="AD35" s="58"/>
      <c r="AH35" s="20">
        <f t="shared" si="7"/>
        <v>206949</v>
      </c>
      <c r="AI35" s="21">
        <f t="shared" si="8"/>
        <v>0</v>
      </c>
      <c r="AJ35" s="20" t="str">
        <f t="shared" si="8"/>
        <v>D</v>
      </c>
      <c r="AK35" s="21">
        <f t="shared" si="9"/>
        <v>0</v>
      </c>
      <c r="AL35" s="20" t="str">
        <f t="shared" si="9"/>
        <v>D</v>
      </c>
      <c r="AM35" s="20"/>
      <c r="AN35" s="20"/>
    </row>
    <row r="36" spans="1:40" ht="14.1" customHeight="1" thickBot="1" x14ac:dyDescent="0.3">
      <c r="A36" s="11">
        <v>21</v>
      </c>
      <c r="B36" s="41">
        <v>206955</v>
      </c>
      <c r="C36" s="39" t="s">
        <v>161</v>
      </c>
      <c r="D36" s="40" t="s">
        <v>62</v>
      </c>
      <c r="E36" s="12"/>
      <c r="F36" s="12"/>
      <c r="G36" s="12"/>
      <c r="H36" s="12"/>
      <c r="I36" s="12"/>
      <c r="J36" s="14">
        <f t="shared" si="0"/>
        <v>0</v>
      </c>
      <c r="K36" s="12"/>
      <c r="L36" s="12"/>
      <c r="M36" s="14">
        <f t="shared" si="1"/>
        <v>0</v>
      </c>
      <c r="N36" s="15" t="str">
        <f t="shared" si="2"/>
        <v>D</v>
      </c>
      <c r="O36" s="12"/>
      <c r="P36" s="12"/>
      <c r="Q36" s="12"/>
      <c r="R36" s="14">
        <f t="shared" si="3"/>
        <v>0</v>
      </c>
      <c r="S36" s="15" t="str">
        <f t="shared" si="4"/>
        <v>D</v>
      </c>
      <c r="T36" s="12"/>
      <c r="U36" s="12"/>
      <c r="V36" s="12"/>
      <c r="W36" s="34">
        <f t="shared" si="5"/>
        <v>0</v>
      </c>
      <c r="X36" s="37" t="str">
        <f t="shared" si="6"/>
        <v>C</v>
      </c>
      <c r="Z36" s="56"/>
      <c r="AA36" s="57"/>
      <c r="AB36" s="57"/>
      <c r="AC36" s="57"/>
      <c r="AD36" s="58"/>
      <c r="AH36" s="20">
        <f t="shared" si="7"/>
        <v>206955</v>
      </c>
      <c r="AI36" s="21">
        <f t="shared" si="8"/>
        <v>0</v>
      </c>
      <c r="AJ36" s="20" t="str">
        <f t="shared" si="8"/>
        <v>D</v>
      </c>
      <c r="AK36" s="21">
        <f t="shared" si="9"/>
        <v>0</v>
      </c>
      <c r="AL36" s="20" t="str">
        <f t="shared" si="9"/>
        <v>D</v>
      </c>
      <c r="AM36" s="20"/>
      <c r="AN36" s="20"/>
    </row>
    <row r="37" spans="1:40" ht="14.1" customHeight="1" thickBot="1" x14ac:dyDescent="0.3">
      <c r="A37" s="11">
        <v>22</v>
      </c>
      <c r="B37" s="41">
        <v>206956</v>
      </c>
      <c r="C37" s="39" t="s">
        <v>162</v>
      </c>
      <c r="D37" s="40" t="s">
        <v>62</v>
      </c>
      <c r="E37" s="12"/>
      <c r="F37" s="12"/>
      <c r="G37" s="12"/>
      <c r="H37" s="12"/>
      <c r="I37" s="12"/>
      <c r="J37" s="14">
        <f t="shared" si="0"/>
        <v>0</v>
      </c>
      <c r="K37" s="12"/>
      <c r="L37" s="12"/>
      <c r="M37" s="14">
        <f t="shared" si="1"/>
        <v>0</v>
      </c>
      <c r="N37" s="15" t="str">
        <f t="shared" si="2"/>
        <v>D</v>
      </c>
      <c r="O37" s="12"/>
      <c r="P37" s="12"/>
      <c r="Q37" s="12"/>
      <c r="R37" s="14">
        <f t="shared" si="3"/>
        <v>0</v>
      </c>
      <c r="S37" s="15" t="str">
        <f t="shared" si="4"/>
        <v>D</v>
      </c>
      <c r="T37" s="12"/>
      <c r="U37" s="12"/>
      <c r="V37" s="12"/>
      <c r="W37" s="34">
        <f t="shared" si="5"/>
        <v>0</v>
      </c>
      <c r="X37" s="37" t="str">
        <f t="shared" si="6"/>
        <v>C</v>
      </c>
      <c r="Z37" s="56"/>
      <c r="AA37" s="57"/>
      <c r="AB37" s="57"/>
      <c r="AC37" s="57"/>
      <c r="AD37" s="58"/>
      <c r="AH37" s="20">
        <f t="shared" si="7"/>
        <v>206956</v>
      </c>
      <c r="AI37" s="21">
        <f t="shared" si="8"/>
        <v>0</v>
      </c>
      <c r="AJ37" s="20" t="str">
        <f t="shared" si="8"/>
        <v>D</v>
      </c>
      <c r="AK37" s="21">
        <f t="shared" si="9"/>
        <v>0</v>
      </c>
      <c r="AL37" s="20" t="str">
        <f t="shared" si="9"/>
        <v>D</v>
      </c>
      <c r="AM37" s="20"/>
      <c r="AN37" s="20"/>
    </row>
    <row r="38" spans="1:40" ht="14.1" customHeight="1" thickBot="1" x14ac:dyDescent="0.3">
      <c r="A38" s="11">
        <v>23</v>
      </c>
      <c r="B38" s="41">
        <v>206968</v>
      </c>
      <c r="C38" s="39" t="s">
        <v>163</v>
      </c>
      <c r="D38" s="40" t="s">
        <v>69</v>
      </c>
      <c r="E38" s="12"/>
      <c r="F38" s="12"/>
      <c r="G38" s="12"/>
      <c r="H38" s="12"/>
      <c r="I38" s="12"/>
      <c r="J38" s="14">
        <f t="shared" si="0"/>
        <v>0</v>
      </c>
      <c r="K38" s="12"/>
      <c r="L38" s="12"/>
      <c r="M38" s="14">
        <f t="shared" si="1"/>
        <v>0</v>
      </c>
      <c r="N38" s="15" t="str">
        <f t="shared" si="2"/>
        <v>D</v>
      </c>
      <c r="O38" s="12"/>
      <c r="P38" s="12"/>
      <c r="Q38" s="12"/>
      <c r="R38" s="14">
        <f t="shared" si="3"/>
        <v>0</v>
      </c>
      <c r="S38" s="15" t="str">
        <f t="shared" si="4"/>
        <v>D</v>
      </c>
      <c r="T38" s="12"/>
      <c r="U38" s="12"/>
      <c r="V38" s="12"/>
      <c r="W38" s="34">
        <f t="shared" si="5"/>
        <v>0</v>
      </c>
      <c r="X38" s="37" t="str">
        <f t="shared" si="6"/>
        <v>C</v>
      </c>
      <c r="Z38" s="56"/>
      <c r="AA38" s="57"/>
      <c r="AB38" s="57"/>
      <c r="AC38" s="57"/>
      <c r="AD38" s="58"/>
      <c r="AH38" s="20">
        <f t="shared" si="7"/>
        <v>206968</v>
      </c>
      <c r="AI38" s="21">
        <f t="shared" si="8"/>
        <v>0</v>
      </c>
      <c r="AJ38" s="20" t="str">
        <f t="shared" si="8"/>
        <v>D</v>
      </c>
      <c r="AK38" s="21">
        <f t="shared" si="9"/>
        <v>0</v>
      </c>
      <c r="AL38" s="20" t="str">
        <f t="shared" si="9"/>
        <v>D</v>
      </c>
      <c r="AM38" s="20"/>
      <c r="AN38" s="20"/>
    </row>
    <row r="39" spans="1:40" ht="14.1" customHeight="1" thickBot="1" x14ac:dyDescent="0.3">
      <c r="A39" s="11">
        <v>24</v>
      </c>
      <c r="B39" s="41">
        <v>206980</v>
      </c>
      <c r="C39" s="39" t="s">
        <v>164</v>
      </c>
      <c r="D39" s="40" t="s">
        <v>62</v>
      </c>
      <c r="E39" s="12"/>
      <c r="F39" s="12"/>
      <c r="G39" s="12"/>
      <c r="H39" s="12"/>
      <c r="I39" s="12"/>
      <c r="J39" s="14">
        <f t="shared" si="0"/>
        <v>0</v>
      </c>
      <c r="K39" s="12"/>
      <c r="L39" s="12"/>
      <c r="M39" s="14">
        <f t="shared" si="1"/>
        <v>0</v>
      </c>
      <c r="N39" s="15" t="str">
        <f t="shared" si="2"/>
        <v>D</v>
      </c>
      <c r="O39" s="12"/>
      <c r="P39" s="12"/>
      <c r="Q39" s="12"/>
      <c r="R39" s="14">
        <f t="shared" si="3"/>
        <v>0</v>
      </c>
      <c r="S39" s="15" t="str">
        <f t="shared" si="4"/>
        <v>D</v>
      </c>
      <c r="T39" s="12"/>
      <c r="U39" s="12"/>
      <c r="V39" s="12"/>
      <c r="W39" s="34">
        <f t="shared" si="5"/>
        <v>0</v>
      </c>
      <c r="X39" s="37" t="str">
        <f t="shared" si="6"/>
        <v>C</v>
      </c>
      <c r="Z39" s="56"/>
      <c r="AA39" s="57"/>
      <c r="AB39" s="57"/>
      <c r="AC39" s="57"/>
      <c r="AD39" s="58"/>
      <c r="AH39" s="20">
        <f t="shared" si="7"/>
        <v>206980</v>
      </c>
      <c r="AI39" s="21">
        <f t="shared" si="8"/>
        <v>0</v>
      </c>
      <c r="AJ39" s="20" t="str">
        <f t="shared" si="8"/>
        <v>D</v>
      </c>
      <c r="AK39" s="21">
        <f t="shared" si="9"/>
        <v>0</v>
      </c>
      <c r="AL39" s="20" t="str">
        <f t="shared" si="9"/>
        <v>D</v>
      </c>
      <c r="AM39" s="20"/>
      <c r="AN39" s="20"/>
    </row>
    <row r="40" spans="1:40" ht="14.1" customHeight="1" thickBot="1" x14ac:dyDescent="0.3">
      <c r="A40" s="11">
        <v>25</v>
      </c>
      <c r="B40" s="41">
        <v>206982</v>
      </c>
      <c r="C40" s="39" t="s">
        <v>165</v>
      </c>
      <c r="D40" s="40" t="s">
        <v>62</v>
      </c>
      <c r="E40" s="12"/>
      <c r="F40" s="12"/>
      <c r="G40" s="12"/>
      <c r="H40" s="12"/>
      <c r="I40" s="12"/>
      <c r="J40" s="14">
        <f t="shared" si="0"/>
        <v>0</v>
      </c>
      <c r="K40" s="12"/>
      <c r="L40" s="12"/>
      <c r="M40" s="14">
        <f t="shared" si="1"/>
        <v>0</v>
      </c>
      <c r="N40" s="15" t="str">
        <f t="shared" si="2"/>
        <v>D</v>
      </c>
      <c r="O40" s="12"/>
      <c r="P40" s="12"/>
      <c r="Q40" s="12"/>
      <c r="R40" s="14">
        <f t="shared" si="3"/>
        <v>0</v>
      </c>
      <c r="S40" s="15" t="str">
        <f t="shared" si="4"/>
        <v>D</v>
      </c>
      <c r="T40" s="12"/>
      <c r="U40" s="12"/>
      <c r="V40" s="12"/>
      <c r="W40" s="34">
        <f t="shared" si="5"/>
        <v>0</v>
      </c>
      <c r="X40" s="37" t="str">
        <f t="shared" si="6"/>
        <v>C</v>
      </c>
      <c r="Z40" s="56"/>
      <c r="AA40" s="57"/>
      <c r="AB40" s="57"/>
      <c r="AC40" s="57"/>
      <c r="AD40" s="58"/>
      <c r="AH40" s="20">
        <f t="shared" si="7"/>
        <v>206982</v>
      </c>
      <c r="AI40" s="21">
        <f t="shared" si="8"/>
        <v>0</v>
      </c>
      <c r="AJ40" s="20" t="str">
        <f t="shared" si="8"/>
        <v>D</v>
      </c>
      <c r="AK40" s="21">
        <f t="shared" si="9"/>
        <v>0</v>
      </c>
      <c r="AL40" s="20" t="str">
        <f t="shared" si="9"/>
        <v>D</v>
      </c>
      <c r="AM40" s="20"/>
      <c r="AN40" s="20"/>
    </row>
    <row r="41" spans="1:40" ht="14.1" customHeight="1" thickBot="1" x14ac:dyDescent="0.3">
      <c r="A41" s="11">
        <v>26</v>
      </c>
      <c r="B41" s="41">
        <v>206993</v>
      </c>
      <c r="C41" s="39" t="s">
        <v>166</v>
      </c>
      <c r="D41" s="40" t="s">
        <v>62</v>
      </c>
      <c r="E41" s="12"/>
      <c r="F41" s="12"/>
      <c r="G41" s="12"/>
      <c r="H41" s="12"/>
      <c r="I41" s="12"/>
      <c r="J41" s="14">
        <f t="shared" si="0"/>
        <v>0</v>
      </c>
      <c r="K41" s="12"/>
      <c r="L41" s="12"/>
      <c r="M41" s="14">
        <f t="shared" si="1"/>
        <v>0</v>
      </c>
      <c r="N41" s="15" t="str">
        <f t="shared" si="2"/>
        <v>D</v>
      </c>
      <c r="O41" s="12"/>
      <c r="P41" s="12"/>
      <c r="Q41" s="12"/>
      <c r="R41" s="14">
        <f t="shared" si="3"/>
        <v>0</v>
      </c>
      <c r="S41" s="15" t="str">
        <f t="shared" si="4"/>
        <v>D</v>
      </c>
      <c r="T41" s="12"/>
      <c r="U41" s="12"/>
      <c r="V41" s="12"/>
      <c r="W41" s="34">
        <f t="shared" si="5"/>
        <v>0</v>
      </c>
      <c r="X41" s="37" t="str">
        <f t="shared" si="6"/>
        <v>C</v>
      </c>
      <c r="Z41" s="56"/>
      <c r="AA41" s="57"/>
      <c r="AB41" s="57"/>
      <c r="AC41" s="57"/>
      <c r="AD41" s="58"/>
      <c r="AH41" s="20">
        <f t="shared" si="7"/>
        <v>206993</v>
      </c>
      <c r="AI41" s="21">
        <f t="shared" si="8"/>
        <v>0</v>
      </c>
      <c r="AJ41" s="20" t="str">
        <f t="shared" si="8"/>
        <v>D</v>
      </c>
      <c r="AK41" s="21">
        <f t="shared" si="9"/>
        <v>0</v>
      </c>
      <c r="AL41" s="20" t="str">
        <f t="shared" si="9"/>
        <v>D</v>
      </c>
      <c r="AM41" s="20"/>
      <c r="AN41" s="20"/>
    </row>
    <row r="42" spans="1:40" ht="14.1" customHeight="1" thickBot="1" x14ac:dyDescent="0.3">
      <c r="A42" s="11">
        <v>27</v>
      </c>
      <c r="B42" s="41">
        <v>206994</v>
      </c>
      <c r="C42" s="39" t="s">
        <v>167</v>
      </c>
      <c r="D42" s="40" t="s">
        <v>62</v>
      </c>
      <c r="E42" s="12"/>
      <c r="F42" s="12"/>
      <c r="G42" s="12"/>
      <c r="H42" s="12"/>
      <c r="I42" s="12"/>
      <c r="J42" s="14">
        <f t="shared" si="0"/>
        <v>0</v>
      </c>
      <c r="K42" s="12"/>
      <c r="L42" s="12"/>
      <c r="M42" s="14">
        <f t="shared" si="1"/>
        <v>0</v>
      </c>
      <c r="N42" s="15" t="str">
        <f t="shared" si="2"/>
        <v>D</v>
      </c>
      <c r="O42" s="12"/>
      <c r="P42" s="12"/>
      <c r="Q42" s="12"/>
      <c r="R42" s="14">
        <f t="shared" si="3"/>
        <v>0</v>
      </c>
      <c r="S42" s="15" t="str">
        <f t="shared" si="4"/>
        <v>D</v>
      </c>
      <c r="T42" s="12"/>
      <c r="U42" s="12"/>
      <c r="V42" s="12"/>
      <c r="W42" s="34">
        <f t="shared" si="5"/>
        <v>0</v>
      </c>
      <c r="X42" s="37" t="str">
        <f t="shared" si="6"/>
        <v>C</v>
      </c>
      <c r="Z42" s="56"/>
      <c r="AA42" s="57"/>
      <c r="AB42" s="57"/>
      <c r="AC42" s="57"/>
      <c r="AD42" s="58"/>
      <c r="AH42" s="20">
        <f t="shared" si="7"/>
        <v>206994</v>
      </c>
      <c r="AI42" s="21">
        <f t="shared" si="8"/>
        <v>0</v>
      </c>
      <c r="AJ42" s="20" t="str">
        <f t="shared" si="8"/>
        <v>D</v>
      </c>
      <c r="AK42" s="21">
        <f t="shared" si="9"/>
        <v>0</v>
      </c>
      <c r="AL42" s="20" t="str">
        <f t="shared" si="9"/>
        <v>D</v>
      </c>
      <c r="AM42" s="20"/>
      <c r="AN42" s="20"/>
    </row>
    <row r="43" spans="1:40" ht="14.1" customHeight="1" thickBot="1" x14ac:dyDescent="0.3">
      <c r="A43" s="11">
        <v>28</v>
      </c>
      <c r="B43" s="41">
        <v>206997</v>
      </c>
      <c r="C43" s="39" t="s">
        <v>168</v>
      </c>
      <c r="D43" s="40" t="s">
        <v>62</v>
      </c>
      <c r="E43" s="12"/>
      <c r="F43" s="12"/>
      <c r="G43" s="12"/>
      <c r="H43" s="12"/>
      <c r="I43" s="12"/>
      <c r="J43" s="14">
        <f t="shared" si="0"/>
        <v>0</v>
      </c>
      <c r="K43" s="12"/>
      <c r="L43" s="12"/>
      <c r="M43" s="14">
        <f t="shared" si="1"/>
        <v>0</v>
      </c>
      <c r="N43" s="15" t="str">
        <f t="shared" si="2"/>
        <v>D</v>
      </c>
      <c r="O43" s="12"/>
      <c r="P43" s="12"/>
      <c r="Q43" s="12"/>
      <c r="R43" s="14">
        <f t="shared" si="3"/>
        <v>0</v>
      </c>
      <c r="S43" s="15" t="str">
        <f t="shared" si="4"/>
        <v>D</v>
      </c>
      <c r="T43" s="12"/>
      <c r="U43" s="12"/>
      <c r="V43" s="12"/>
      <c r="W43" s="34">
        <f t="shared" si="5"/>
        <v>0</v>
      </c>
      <c r="X43" s="37" t="str">
        <f t="shared" si="6"/>
        <v>C</v>
      </c>
      <c r="Z43" s="56"/>
      <c r="AA43" s="57"/>
      <c r="AB43" s="57"/>
      <c r="AC43" s="57"/>
      <c r="AD43" s="58"/>
      <c r="AH43" s="20">
        <f t="shared" si="7"/>
        <v>206997</v>
      </c>
      <c r="AI43" s="21">
        <f t="shared" si="8"/>
        <v>0</v>
      </c>
      <c r="AJ43" s="20" t="str">
        <f t="shared" si="8"/>
        <v>D</v>
      </c>
      <c r="AK43" s="21">
        <f t="shared" si="9"/>
        <v>0</v>
      </c>
      <c r="AL43" s="20" t="str">
        <f t="shared" si="9"/>
        <v>D</v>
      </c>
      <c r="AM43" s="20"/>
      <c r="AN43" s="20"/>
    </row>
    <row r="44" spans="1:40" ht="14.1" customHeight="1" thickBot="1" x14ac:dyDescent="0.3">
      <c r="A44" s="11">
        <v>29</v>
      </c>
      <c r="B44" s="41">
        <v>207000</v>
      </c>
      <c r="C44" s="39" t="s">
        <v>169</v>
      </c>
      <c r="D44" s="40" t="s">
        <v>62</v>
      </c>
      <c r="E44" s="12"/>
      <c r="F44" s="12"/>
      <c r="G44" s="12"/>
      <c r="H44" s="12"/>
      <c r="I44" s="12"/>
      <c r="J44" s="14">
        <f t="shared" ref="J44" si="10">INT(((E44+F44+G44+H44+I44)/$AE$10))</f>
        <v>0</v>
      </c>
      <c r="K44" s="12"/>
      <c r="L44" s="12"/>
      <c r="M44" s="14">
        <f t="shared" ref="M44" si="11">INT((J44+K44+L44)/3)</f>
        <v>0</v>
      </c>
      <c r="N44" s="15" t="str">
        <f t="shared" ref="N44" si="12">IF(M44&lt;=55,"D",IF(M44&lt;=70,"C",IF(M44&lt;=85,"B","A")))</f>
        <v>D</v>
      </c>
      <c r="O44" s="12"/>
      <c r="P44" s="12"/>
      <c r="Q44" s="12"/>
      <c r="R44" s="14">
        <f t="shared" ref="R44" si="13">INT((O44+P44+Q44)/3)</f>
        <v>0</v>
      </c>
      <c r="S44" s="15" t="str">
        <f t="shared" ref="S44" si="14">IF(R44&lt;=55,"D",IF(R44&lt;=70,"C",IF(R44&lt;=85,"B","A")))</f>
        <v>D</v>
      </c>
      <c r="T44" s="12"/>
      <c r="U44" s="12"/>
      <c r="V44" s="12"/>
      <c r="W44" s="34">
        <f t="shared" ref="W44" si="15">((T44+U44+V44)/3)</f>
        <v>0</v>
      </c>
      <c r="X44" s="37" t="str">
        <f t="shared" ref="X44" si="16">IF(W44&lt;=74,"C",IF(W44&lt;=90,"B","SB"))</f>
        <v>C</v>
      </c>
      <c r="Z44" s="56"/>
      <c r="AA44" s="57"/>
      <c r="AB44" s="57"/>
      <c r="AC44" s="57"/>
      <c r="AD44" s="58"/>
      <c r="AH44" s="20">
        <f t="shared" ref="AH44" si="17">B44</f>
        <v>207000</v>
      </c>
      <c r="AI44" s="21">
        <f t="shared" ref="AI44" si="18">M44</f>
        <v>0</v>
      </c>
      <c r="AJ44" s="20" t="str">
        <f t="shared" ref="AJ44" si="19">N44</f>
        <v>D</v>
      </c>
      <c r="AK44" s="21">
        <f t="shared" ref="AK44" si="20">R44</f>
        <v>0</v>
      </c>
      <c r="AL44" s="20" t="str">
        <f t="shared" ref="AL44" si="21">S44</f>
        <v>D</v>
      </c>
      <c r="AM44" s="20"/>
      <c r="AN44" s="20"/>
    </row>
    <row r="45" spans="1:40" ht="14.1" customHeight="1" thickBot="1" x14ac:dyDescent="0.3">
      <c r="A45" s="11">
        <v>30</v>
      </c>
      <c r="B45" s="41">
        <v>207003</v>
      </c>
      <c r="C45" s="39" t="s">
        <v>170</v>
      </c>
      <c r="D45" s="40" t="s">
        <v>62</v>
      </c>
      <c r="E45" s="12"/>
      <c r="F45" s="12"/>
      <c r="G45" s="12"/>
      <c r="H45" s="12"/>
      <c r="I45" s="12"/>
      <c r="J45" s="14">
        <f t="shared" si="0"/>
        <v>0</v>
      </c>
      <c r="K45" s="12"/>
      <c r="L45" s="12"/>
      <c r="M45" s="14">
        <f t="shared" si="1"/>
        <v>0</v>
      </c>
      <c r="N45" s="15" t="str">
        <f t="shared" si="2"/>
        <v>D</v>
      </c>
      <c r="O45" s="12"/>
      <c r="P45" s="12"/>
      <c r="Q45" s="12"/>
      <c r="R45" s="14">
        <f t="shared" si="3"/>
        <v>0</v>
      </c>
      <c r="S45" s="15" t="str">
        <f t="shared" si="4"/>
        <v>D</v>
      </c>
      <c r="T45" s="12"/>
      <c r="U45" s="12"/>
      <c r="V45" s="12"/>
      <c r="W45" s="34">
        <f t="shared" si="5"/>
        <v>0</v>
      </c>
      <c r="X45" s="37" t="str">
        <f t="shared" si="6"/>
        <v>C</v>
      </c>
      <c r="Z45" s="56"/>
      <c r="AA45" s="57"/>
      <c r="AB45" s="57"/>
      <c r="AC45" s="57"/>
      <c r="AD45" s="58"/>
      <c r="AH45" s="20">
        <f t="shared" si="7"/>
        <v>207003</v>
      </c>
      <c r="AI45" s="21">
        <f t="shared" si="8"/>
        <v>0</v>
      </c>
      <c r="AJ45" s="20" t="str">
        <f t="shared" si="8"/>
        <v>D</v>
      </c>
      <c r="AK45" s="21">
        <f t="shared" si="9"/>
        <v>0</v>
      </c>
      <c r="AL45" s="20" t="str">
        <f t="shared" si="9"/>
        <v>D</v>
      </c>
      <c r="AM45" s="20"/>
      <c r="AN45" s="20"/>
    </row>
    <row r="46" spans="1:40" ht="14.1" customHeight="1" thickBot="1" x14ac:dyDescent="0.3">
      <c r="A46" s="11">
        <v>31</v>
      </c>
      <c r="B46" s="41">
        <v>207006</v>
      </c>
      <c r="C46" s="39" t="s">
        <v>171</v>
      </c>
      <c r="D46" s="40" t="s">
        <v>62</v>
      </c>
      <c r="E46" s="12"/>
      <c r="F46" s="12"/>
      <c r="G46" s="12"/>
      <c r="H46" s="12"/>
      <c r="I46" s="12"/>
      <c r="J46" s="14">
        <f t="shared" si="0"/>
        <v>0</v>
      </c>
      <c r="K46" s="12"/>
      <c r="L46" s="12"/>
      <c r="M46" s="14">
        <f t="shared" si="1"/>
        <v>0</v>
      </c>
      <c r="N46" s="15" t="str">
        <f t="shared" si="2"/>
        <v>D</v>
      </c>
      <c r="O46" s="12"/>
      <c r="P46" s="12"/>
      <c r="Q46" s="12"/>
      <c r="R46" s="14">
        <f t="shared" si="3"/>
        <v>0</v>
      </c>
      <c r="S46" s="15" t="str">
        <f t="shared" si="4"/>
        <v>D</v>
      </c>
      <c r="T46" s="12"/>
      <c r="U46" s="12"/>
      <c r="V46" s="12"/>
      <c r="W46" s="34">
        <f t="shared" si="5"/>
        <v>0</v>
      </c>
      <c r="X46" s="37" t="str">
        <f t="shared" si="6"/>
        <v>C</v>
      </c>
      <c r="Z46" s="56"/>
      <c r="AA46" s="57"/>
      <c r="AB46" s="57"/>
      <c r="AC46" s="57"/>
      <c r="AD46" s="58"/>
      <c r="AH46" s="20">
        <f t="shared" si="7"/>
        <v>207006</v>
      </c>
      <c r="AI46" s="21">
        <f t="shared" si="8"/>
        <v>0</v>
      </c>
      <c r="AJ46" s="20" t="str">
        <f t="shared" si="8"/>
        <v>D</v>
      </c>
      <c r="AK46" s="21">
        <f t="shared" si="9"/>
        <v>0</v>
      </c>
      <c r="AL46" s="20" t="str">
        <f t="shared" si="9"/>
        <v>D</v>
      </c>
      <c r="AM46" s="20"/>
      <c r="AN46" s="20"/>
    </row>
    <row r="47" spans="1:40" ht="14.1" customHeight="1" thickBot="1" x14ac:dyDescent="0.3">
      <c r="A47" s="11">
        <v>32</v>
      </c>
      <c r="B47" s="41">
        <v>207007</v>
      </c>
      <c r="C47" s="39" t="s">
        <v>172</v>
      </c>
      <c r="D47" s="40" t="s">
        <v>69</v>
      </c>
      <c r="E47" s="12"/>
      <c r="F47" s="12"/>
      <c r="G47" s="12"/>
      <c r="H47" s="12"/>
      <c r="I47" s="12"/>
      <c r="J47" s="14">
        <f t="shared" si="0"/>
        <v>0</v>
      </c>
      <c r="K47" s="12"/>
      <c r="L47" s="12"/>
      <c r="M47" s="14">
        <f t="shared" si="1"/>
        <v>0</v>
      </c>
      <c r="N47" s="15" t="str">
        <f t="shared" si="2"/>
        <v>D</v>
      </c>
      <c r="O47" s="12"/>
      <c r="P47" s="12"/>
      <c r="Q47" s="12"/>
      <c r="R47" s="14">
        <f t="shared" si="3"/>
        <v>0</v>
      </c>
      <c r="S47" s="15" t="str">
        <f t="shared" si="4"/>
        <v>D</v>
      </c>
      <c r="T47" s="12"/>
      <c r="U47" s="12"/>
      <c r="V47" s="12"/>
      <c r="W47" s="34">
        <f t="shared" si="5"/>
        <v>0</v>
      </c>
      <c r="X47" s="37" t="str">
        <f t="shared" si="6"/>
        <v>C</v>
      </c>
      <c r="Z47" s="59"/>
      <c r="AA47" s="60"/>
      <c r="AB47" s="60"/>
      <c r="AC47" s="60"/>
      <c r="AD47" s="61"/>
      <c r="AH47" s="20">
        <f t="shared" si="7"/>
        <v>207007</v>
      </c>
      <c r="AI47" s="21">
        <f t="shared" si="8"/>
        <v>0</v>
      </c>
      <c r="AJ47" s="20" t="str">
        <f t="shared" si="8"/>
        <v>D</v>
      </c>
      <c r="AK47" s="21">
        <f t="shared" si="9"/>
        <v>0</v>
      </c>
      <c r="AL47" s="20" t="str">
        <f t="shared" si="9"/>
        <v>D</v>
      </c>
      <c r="AM47" s="20"/>
      <c r="AN47" s="20"/>
    </row>
    <row r="48" spans="1:40" ht="14.1" customHeight="1" thickBot="1" x14ac:dyDescent="0.3">
      <c r="A48" s="11">
        <v>33</v>
      </c>
      <c r="B48" s="41">
        <v>207019</v>
      </c>
      <c r="C48" s="39" t="s">
        <v>173</v>
      </c>
      <c r="D48" s="40" t="s">
        <v>69</v>
      </c>
      <c r="E48" s="12"/>
      <c r="F48" s="12"/>
      <c r="G48" s="12"/>
      <c r="H48" s="12"/>
      <c r="I48" s="12"/>
      <c r="J48" s="14">
        <f t="shared" si="0"/>
        <v>0</v>
      </c>
      <c r="K48" s="12"/>
      <c r="L48" s="12"/>
      <c r="M48" s="14">
        <f t="shared" si="1"/>
        <v>0</v>
      </c>
      <c r="N48" s="15" t="str">
        <f t="shared" si="2"/>
        <v>D</v>
      </c>
      <c r="O48" s="12"/>
      <c r="P48" s="12"/>
      <c r="Q48" s="12"/>
      <c r="R48" s="14">
        <f t="shared" si="3"/>
        <v>0</v>
      </c>
      <c r="S48" s="15" t="str">
        <f t="shared" si="4"/>
        <v>D</v>
      </c>
      <c r="T48" s="12"/>
      <c r="U48" s="12"/>
      <c r="V48" s="12"/>
      <c r="W48" s="34">
        <f t="shared" si="5"/>
        <v>0</v>
      </c>
      <c r="X48" s="37" t="str">
        <f t="shared" si="6"/>
        <v>C</v>
      </c>
      <c r="AH48" s="20">
        <f t="shared" si="7"/>
        <v>207019</v>
      </c>
      <c r="AI48" s="21">
        <f t="shared" si="8"/>
        <v>0</v>
      </c>
      <c r="AJ48" s="20" t="str">
        <f t="shared" si="8"/>
        <v>D</v>
      </c>
      <c r="AK48" s="21">
        <f t="shared" si="9"/>
        <v>0</v>
      </c>
      <c r="AL48" s="20" t="str">
        <f t="shared" si="9"/>
        <v>D</v>
      </c>
      <c r="AM48" s="20"/>
      <c r="AN48" s="20"/>
    </row>
    <row r="49" spans="1:40" ht="14.1" customHeight="1" thickBot="1" x14ac:dyDescent="0.3">
      <c r="A49" s="11">
        <v>34</v>
      </c>
      <c r="B49" s="41">
        <v>207023</v>
      </c>
      <c r="C49" s="39" t="s">
        <v>174</v>
      </c>
      <c r="D49" s="40" t="s">
        <v>62</v>
      </c>
      <c r="E49" s="12"/>
      <c r="F49" s="12"/>
      <c r="G49" s="12"/>
      <c r="H49" s="12"/>
      <c r="I49" s="12"/>
      <c r="J49" s="14">
        <f t="shared" si="0"/>
        <v>0</v>
      </c>
      <c r="K49" s="12"/>
      <c r="L49" s="12"/>
      <c r="M49" s="14">
        <f t="shared" si="1"/>
        <v>0</v>
      </c>
      <c r="N49" s="15" t="str">
        <f t="shared" si="2"/>
        <v>D</v>
      </c>
      <c r="O49" s="12"/>
      <c r="P49" s="12"/>
      <c r="Q49" s="12"/>
      <c r="R49" s="14">
        <f t="shared" si="3"/>
        <v>0</v>
      </c>
      <c r="S49" s="15" t="str">
        <f t="shared" si="4"/>
        <v>D</v>
      </c>
      <c r="T49" s="12"/>
      <c r="U49" s="12"/>
      <c r="V49" s="12"/>
      <c r="W49" s="34">
        <f t="shared" si="5"/>
        <v>0</v>
      </c>
      <c r="X49" s="37" t="str">
        <f t="shared" si="6"/>
        <v>C</v>
      </c>
      <c r="AH49" s="20">
        <f t="shared" si="7"/>
        <v>207023</v>
      </c>
      <c r="AI49" s="21">
        <f t="shared" si="8"/>
        <v>0</v>
      </c>
      <c r="AJ49" s="20" t="str">
        <f t="shared" si="8"/>
        <v>D</v>
      </c>
      <c r="AK49" s="21">
        <f t="shared" si="9"/>
        <v>0</v>
      </c>
      <c r="AL49" s="20" t="str">
        <f t="shared" si="9"/>
        <v>D</v>
      </c>
      <c r="AM49" s="20"/>
      <c r="AN49" s="20"/>
    </row>
    <row r="50" spans="1:40" ht="14.1" customHeight="1" thickBot="1" x14ac:dyDescent="0.3">
      <c r="A50" s="11">
        <v>35</v>
      </c>
      <c r="B50" s="41">
        <v>207027</v>
      </c>
      <c r="C50" s="39" t="s">
        <v>175</v>
      </c>
      <c r="D50" s="40" t="s">
        <v>69</v>
      </c>
      <c r="E50" s="12"/>
      <c r="F50" s="12"/>
      <c r="G50" s="12"/>
      <c r="H50" s="12"/>
      <c r="I50" s="12"/>
      <c r="J50" s="14">
        <f t="shared" si="0"/>
        <v>0</v>
      </c>
      <c r="K50" s="12"/>
      <c r="L50" s="12"/>
      <c r="M50" s="14">
        <f t="shared" si="1"/>
        <v>0</v>
      </c>
      <c r="N50" s="15" t="str">
        <f t="shared" si="2"/>
        <v>D</v>
      </c>
      <c r="O50" s="12"/>
      <c r="P50" s="12"/>
      <c r="Q50" s="12"/>
      <c r="R50" s="14">
        <f t="shared" si="3"/>
        <v>0</v>
      </c>
      <c r="S50" s="15" t="str">
        <f t="shared" si="4"/>
        <v>D</v>
      </c>
      <c r="T50" s="12"/>
      <c r="U50" s="12"/>
      <c r="V50" s="12"/>
      <c r="W50" s="34">
        <f t="shared" si="5"/>
        <v>0</v>
      </c>
      <c r="X50" s="37" t="str">
        <f t="shared" si="6"/>
        <v>C</v>
      </c>
      <c r="AH50" s="20">
        <f t="shared" si="7"/>
        <v>207027</v>
      </c>
      <c r="AI50" s="21">
        <f t="shared" si="8"/>
        <v>0</v>
      </c>
      <c r="AJ50" s="20" t="str">
        <f t="shared" si="8"/>
        <v>D</v>
      </c>
      <c r="AK50" s="21">
        <f t="shared" si="9"/>
        <v>0</v>
      </c>
      <c r="AL50" s="20" t="str">
        <f t="shared" si="9"/>
        <v>D</v>
      </c>
      <c r="AM50" s="20"/>
      <c r="AN50" s="20"/>
    </row>
    <row r="51" spans="1:40" ht="14.1" customHeight="1" x14ac:dyDescent="0.25">
      <c r="A51" s="11">
        <v>36</v>
      </c>
      <c r="B51" s="41">
        <v>207037</v>
      </c>
      <c r="C51" s="39" t="s">
        <v>176</v>
      </c>
      <c r="D51" s="40" t="s">
        <v>62</v>
      </c>
      <c r="E51" s="12"/>
      <c r="F51" s="12"/>
      <c r="G51" s="12"/>
      <c r="H51" s="12"/>
      <c r="I51" s="12"/>
      <c r="J51" s="14">
        <f t="shared" si="0"/>
        <v>0</v>
      </c>
      <c r="K51" s="12"/>
      <c r="L51" s="12"/>
      <c r="M51" s="14">
        <f t="shared" si="1"/>
        <v>0</v>
      </c>
      <c r="N51" s="15" t="str">
        <f t="shared" si="2"/>
        <v>D</v>
      </c>
      <c r="O51" s="12"/>
      <c r="P51" s="12"/>
      <c r="Q51" s="12"/>
      <c r="R51" s="14">
        <f t="shared" si="3"/>
        <v>0</v>
      </c>
      <c r="S51" s="15" t="str">
        <f t="shared" si="4"/>
        <v>D</v>
      </c>
      <c r="T51" s="12"/>
      <c r="U51" s="12"/>
      <c r="V51" s="12"/>
      <c r="W51" s="34">
        <f t="shared" si="5"/>
        <v>0</v>
      </c>
      <c r="X51" s="37" t="str">
        <f t="shared" si="6"/>
        <v>C</v>
      </c>
      <c r="AH51" s="20">
        <f t="shared" si="7"/>
        <v>207037</v>
      </c>
      <c r="AI51" s="21">
        <f t="shared" si="8"/>
        <v>0</v>
      </c>
      <c r="AJ51" s="20" t="str">
        <f t="shared" si="8"/>
        <v>D</v>
      </c>
      <c r="AK51" s="21">
        <f t="shared" si="9"/>
        <v>0</v>
      </c>
      <c r="AL51" s="20" t="str">
        <f t="shared" si="9"/>
        <v>D</v>
      </c>
      <c r="AM51" s="20"/>
      <c r="AN51" s="20"/>
    </row>
    <row r="52" spans="1:40" ht="15.75" thickBot="1" x14ac:dyDescent="0.3">
      <c r="R52" s="17"/>
      <c r="S52" s="16"/>
      <c r="AC52" s="7"/>
    </row>
    <row r="53" spans="1:40" ht="15.75" thickBot="1" x14ac:dyDescent="0.3">
      <c r="B53" s="35" t="s">
        <v>338</v>
      </c>
      <c r="C53" s="38" t="s">
        <v>8</v>
      </c>
      <c r="AA53" s="9" t="s">
        <v>333</v>
      </c>
      <c r="AB53" s="9"/>
      <c r="AC53" s="7"/>
    </row>
    <row r="54" spans="1:40" ht="15.75" thickBot="1" x14ac:dyDescent="0.3">
      <c r="B54" s="35" t="s">
        <v>177</v>
      </c>
      <c r="C54" s="38" t="s">
        <v>9</v>
      </c>
      <c r="N54" s="7" t="s">
        <v>10</v>
      </c>
      <c r="P54" s="9"/>
      <c r="AA54" s="9" t="s">
        <v>11</v>
      </c>
      <c r="AB54" s="9"/>
      <c r="AC54" s="7"/>
    </row>
    <row r="55" spans="1:40" ht="15.75" thickBot="1" x14ac:dyDescent="0.3">
      <c r="B55" s="35" t="s">
        <v>19</v>
      </c>
      <c r="C55" s="38"/>
      <c r="P55" s="9"/>
      <c r="AA55" s="9"/>
      <c r="AB55" s="9"/>
      <c r="AC55" s="7"/>
    </row>
    <row r="56" spans="1:40" ht="23.25" customHeight="1" x14ac:dyDescent="0.25">
      <c r="B56" s="29"/>
      <c r="C56" s="38"/>
      <c r="P56" s="9"/>
      <c r="AA56" s="9"/>
      <c r="AB56" s="9"/>
      <c r="AC56" s="7"/>
    </row>
    <row r="57" spans="1:40" x14ac:dyDescent="0.25">
      <c r="C57" s="38" t="s">
        <v>41</v>
      </c>
      <c r="N57" s="7" t="s">
        <v>43</v>
      </c>
      <c r="P57" s="9"/>
      <c r="AA57" s="9" t="s">
        <v>48</v>
      </c>
      <c r="AB57" s="9"/>
      <c r="AC57" s="7"/>
    </row>
    <row r="58" spans="1:40" x14ac:dyDescent="0.25">
      <c r="C58" s="38" t="s">
        <v>42</v>
      </c>
      <c r="N58" s="7" t="s">
        <v>44</v>
      </c>
      <c r="P58" s="9"/>
      <c r="AA58" s="9" t="s">
        <v>49</v>
      </c>
      <c r="AB58" s="9"/>
    </row>
  </sheetData>
  <mergeCells count="34">
    <mergeCell ref="A13:A15"/>
    <mergeCell ref="B13:B15"/>
    <mergeCell ref="C13:C15"/>
    <mergeCell ref="D13:D15"/>
    <mergeCell ref="E13:N13"/>
    <mergeCell ref="N14:N15"/>
    <mergeCell ref="T13:X13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O13:S13"/>
    <mergeCell ref="O14:O15"/>
    <mergeCell ref="P14:P15"/>
    <mergeCell ref="Q14:Q15"/>
    <mergeCell ref="R14:R15"/>
    <mergeCell ref="S14:S15"/>
    <mergeCell ref="T14:T15"/>
    <mergeCell ref="U14:U15"/>
    <mergeCell ref="V14:V15"/>
    <mergeCell ref="Z33:AD47"/>
    <mergeCell ref="Z14:AB15"/>
    <mergeCell ref="AC14:AC15"/>
    <mergeCell ref="AD14:AD15"/>
    <mergeCell ref="Z16:AD28"/>
    <mergeCell ref="Z31:AB32"/>
    <mergeCell ref="AC31:AC32"/>
    <mergeCell ref="AD31:AD32"/>
    <mergeCell ref="W14:X14"/>
  </mergeCells>
  <conditionalFormatting sqref="M16:M43 M45:M51">
    <cfRule type="cellIs" dxfId="15" priority="4" operator="lessThan">
      <formula>$AD$14</formula>
    </cfRule>
  </conditionalFormatting>
  <conditionalFormatting sqref="R16:R43 R45:R51">
    <cfRule type="cellIs" dxfId="14" priority="3" operator="lessThan">
      <formula>$AD$31</formula>
    </cfRule>
  </conditionalFormatting>
  <conditionalFormatting sqref="M44">
    <cfRule type="cellIs" dxfId="13" priority="2" operator="lessThan">
      <formula>$AD$14</formula>
    </cfRule>
  </conditionalFormatting>
  <conditionalFormatting sqref="R44">
    <cfRule type="cellIs" dxfId="12" priority="1" operator="lessThan">
      <formula>$AD$31</formula>
    </cfRule>
  </conditionalFormatting>
  <pageMargins left="1.02362204724409" right="7.8740157480315001E-2" top="0.196850393700787" bottom="3.9370078740157501E-2" header="0.27559055118110198" footer="0.31496062992126"/>
  <pageSetup paperSize="5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8"/>
  <sheetViews>
    <sheetView topLeftCell="A37" zoomScale="80" zoomScaleNormal="80" workbookViewId="0">
      <selection activeCell="B56" sqref="B56"/>
    </sheetView>
  </sheetViews>
  <sheetFormatPr defaultRowHeight="15" x14ac:dyDescent="0.25"/>
  <cols>
    <col min="1" max="1" width="4.42578125" style="7" customWidth="1"/>
    <col min="2" max="2" width="8.7109375" style="7" customWidth="1"/>
    <col min="3" max="3" width="26.140625" style="7" customWidth="1"/>
    <col min="4" max="4" width="4.5703125" style="7" customWidth="1"/>
    <col min="5" max="9" width="4.7109375" style="7" customWidth="1"/>
    <col min="10" max="10" width="5.7109375" style="8" customWidth="1"/>
    <col min="11" max="12" width="5.7109375" style="7" customWidth="1"/>
    <col min="13" max="13" width="8.42578125" style="9" customWidth="1"/>
    <col min="14" max="14" width="8.42578125" style="7" customWidth="1"/>
    <col min="15" max="15" width="7.140625" style="7" customWidth="1"/>
    <col min="16" max="17" width="8.42578125" style="7" customWidth="1"/>
    <col min="18" max="18" width="8.42578125" style="9" customWidth="1"/>
    <col min="19" max="19" width="8.42578125" style="7" customWidth="1"/>
    <col min="20" max="20" width="6.28515625" style="33" customWidth="1"/>
    <col min="21" max="21" width="8" style="33" customWidth="1"/>
    <col min="22" max="22" width="6.7109375" style="33" customWidth="1"/>
    <col min="23" max="23" width="7.85546875" style="33" customWidth="1"/>
    <col min="24" max="24" width="9.28515625" style="33" customWidth="1"/>
    <col min="25" max="25" width="2.7109375" style="10" customWidth="1"/>
    <col min="26" max="26" width="10.7109375" style="10" customWidth="1"/>
    <col min="27" max="27" width="15.5703125" style="10" customWidth="1"/>
    <col min="28" max="28" width="5" style="10" customWidth="1"/>
    <col min="29" max="29" width="7.85546875" style="9" customWidth="1"/>
    <col min="30" max="30" width="7.28515625" style="7" bestFit="1" customWidth="1"/>
    <col min="31" max="31" width="9.140625" style="7"/>
    <col min="32" max="33" width="9.140625" style="7" hidden="1" customWidth="1"/>
    <col min="34" max="34" width="8.7109375" style="19" hidden="1" customWidth="1"/>
    <col min="35" max="35" width="4.140625" style="19" hidden="1" customWidth="1"/>
    <col min="36" max="36" width="3.42578125" style="19" hidden="1" customWidth="1"/>
    <col min="37" max="37" width="4.140625" style="19" hidden="1" customWidth="1"/>
    <col min="38" max="38" width="3.42578125" style="19" hidden="1" customWidth="1"/>
    <col min="39" max="39" width="8.7109375" style="19" hidden="1" customWidth="1"/>
    <col min="40" max="40" width="9.140625" style="19" customWidth="1"/>
    <col min="41" max="41" width="9.140625" style="7" customWidth="1"/>
    <col min="42" max="272" width="9.140625" style="7"/>
    <col min="273" max="273" width="5.42578125" style="7" customWidth="1"/>
    <col min="274" max="274" width="9.140625" style="7" customWidth="1"/>
    <col min="275" max="275" width="28" style="7" customWidth="1"/>
    <col min="276" max="276" width="4" style="7" customWidth="1"/>
    <col min="277" max="277" width="4.85546875" style="7" customWidth="1"/>
    <col min="278" max="278" width="5" style="7" customWidth="1"/>
    <col min="279" max="279" width="4.7109375" style="7" customWidth="1"/>
    <col min="280" max="280" width="6.85546875" style="7" customWidth="1"/>
    <col min="281" max="281" width="14.140625" style="7" customWidth="1"/>
    <col min="282" max="528" width="9.140625" style="7"/>
    <col min="529" max="529" width="5.42578125" style="7" customWidth="1"/>
    <col min="530" max="530" width="9.140625" style="7" customWidth="1"/>
    <col min="531" max="531" width="28" style="7" customWidth="1"/>
    <col min="532" max="532" width="4" style="7" customWidth="1"/>
    <col min="533" max="533" width="4.85546875" style="7" customWidth="1"/>
    <col min="534" max="534" width="5" style="7" customWidth="1"/>
    <col min="535" max="535" width="4.7109375" style="7" customWidth="1"/>
    <col min="536" max="536" width="6.85546875" style="7" customWidth="1"/>
    <col min="537" max="537" width="14.140625" style="7" customWidth="1"/>
    <col min="538" max="784" width="9.140625" style="7"/>
    <col min="785" max="785" width="5.42578125" style="7" customWidth="1"/>
    <col min="786" max="786" width="9.140625" style="7" customWidth="1"/>
    <col min="787" max="787" width="28" style="7" customWidth="1"/>
    <col min="788" max="788" width="4" style="7" customWidth="1"/>
    <col min="789" max="789" width="4.85546875" style="7" customWidth="1"/>
    <col min="790" max="790" width="5" style="7" customWidth="1"/>
    <col min="791" max="791" width="4.7109375" style="7" customWidth="1"/>
    <col min="792" max="792" width="6.85546875" style="7" customWidth="1"/>
    <col min="793" max="793" width="14.140625" style="7" customWidth="1"/>
    <col min="794" max="1040" width="9.140625" style="7"/>
    <col min="1041" max="1041" width="5.42578125" style="7" customWidth="1"/>
    <col min="1042" max="1042" width="9.140625" style="7" customWidth="1"/>
    <col min="1043" max="1043" width="28" style="7" customWidth="1"/>
    <col min="1044" max="1044" width="4" style="7" customWidth="1"/>
    <col min="1045" max="1045" width="4.85546875" style="7" customWidth="1"/>
    <col min="1046" max="1046" width="5" style="7" customWidth="1"/>
    <col min="1047" max="1047" width="4.7109375" style="7" customWidth="1"/>
    <col min="1048" max="1048" width="6.85546875" style="7" customWidth="1"/>
    <col min="1049" max="1049" width="14.140625" style="7" customWidth="1"/>
    <col min="1050" max="1296" width="9.140625" style="7"/>
    <col min="1297" max="1297" width="5.42578125" style="7" customWidth="1"/>
    <col min="1298" max="1298" width="9.140625" style="7" customWidth="1"/>
    <col min="1299" max="1299" width="28" style="7" customWidth="1"/>
    <col min="1300" max="1300" width="4" style="7" customWidth="1"/>
    <col min="1301" max="1301" width="4.85546875" style="7" customWidth="1"/>
    <col min="1302" max="1302" width="5" style="7" customWidth="1"/>
    <col min="1303" max="1303" width="4.7109375" style="7" customWidth="1"/>
    <col min="1304" max="1304" width="6.85546875" style="7" customWidth="1"/>
    <col min="1305" max="1305" width="14.140625" style="7" customWidth="1"/>
    <col min="1306" max="1552" width="9.140625" style="7"/>
    <col min="1553" max="1553" width="5.42578125" style="7" customWidth="1"/>
    <col min="1554" max="1554" width="9.140625" style="7" customWidth="1"/>
    <col min="1555" max="1555" width="28" style="7" customWidth="1"/>
    <col min="1556" max="1556" width="4" style="7" customWidth="1"/>
    <col min="1557" max="1557" width="4.85546875" style="7" customWidth="1"/>
    <col min="1558" max="1558" width="5" style="7" customWidth="1"/>
    <col min="1559" max="1559" width="4.7109375" style="7" customWidth="1"/>
    <col min="1560" max="1560" width="6.85546875" style="7" customWidth="1"/>
    <col min="1561" max="1561" width="14.140625" style="7" customWidth="1"/>
    <col min="1562" max="1808" width="9.140625" style="7"/>
    <col min="1809" max="1809" width="5.42578125" style="7" customWidth="1"/>
    <col min="1810" max="1810" width="9.140625" style="7" customWidth="1"/>
    <col min="1811" max="1811" width="28" style="7" customWidth="1"/>
    <col min="1812" max="1812" width="4" style="7" customWidth="1"/>
    <col min="1813" max="1813" width="4.85546875" style="7" customWidth="1"/>
    <col min="1814" max="1814" width="5" style="7" customWidth="1"/>
    <col min="1815" max="1815" width="4.7109375" style="7" customWidth="1"/>
    <col min="1816" max="1816" width="6.85546875" style="7" customWidth="1"/>
    <col min="1817" max="1817" width="14.140625" style="7" customWidth="1"/>
    <col min="1818" max="2064" width="9.140625" style="7"/>
    <col min="2065" max="2065" width="5.42578125" style="7" customWidth="1"/>
    <col min="2066" max="2066" width="9.140625" style="7" customWidth="1"/>
    <col min="2067" max="2067" width="28" style="7" customWidth="1"/>
    <col min="2068" max="2068" width="4" style="7" customWidth="1"/>
    <col min="2069" max="2069" width="4.85546875" style="7" customWidth="1"/>
    <col min="2070" max="2070" width="5" style="7" customWidth="1"/>
    <col min="2071" max="2071" width="4.7109375" style="7" customWidth="1"/>
    <col min="2072" max="2072" width="6.85546875" style="7" customWidth="1"/>
    <col min="2073" max="2073" width="14.140625" style="7" customWidth="1"/>
    <col min="2074" max="2320" width="9.140625" style="7"/>
    <col min="2321" max="2321" width="5.42578125" style="7" customWidth="1"/>
    <col min="2322" max="2322" width="9.140625" style="7" customWidth="1"/>
    <col min="2323" max="2323" width="28" style="7" customWidth="1"/>
    <col min="2324" max="2324" width="4" style="7" customWidth="1"/>
    <col min="2325" max="2325" width="4.85546875" style="7" customWidth="1"/>
    <col min="2326" max="2326" width="5" style="7" customWidth="1"/>
    <col min="2327" max="2327" width="4.7109375" style="7" customWidth="1"/>
    <col min="2328" max="2328" width="6.85546875" style="7" customWidth="1"/>
    <col min="2329" max="2329" width="14.140625" style="7" customWidth="1"/>
    <col min="2330" max="2576" width="9.140625" style="7"/>
    <col min="2577" max="2577" width="5.42578125" style="7" customWidth="1"/>
    <col min="2578" max="2578" width="9.140625" style="7" customWidth="1"/>
    <col min="2579" max="2579" width="28" style="7" customWidth="1"/>
    <col min="2580" max="2580" width="4" style="7" customWidth="1"/>
    <col min="2581" max="2581" width="4.85546875" style="7" customWidth="1"/>
    <col min="2582" max="2582" width="5" style="7" customWidth="1"/>
    <col min="2583" max="2583" width="4.7109375" style="7" customWidth="1"/>
    <col min="2584" max="2584" width="6.85546875" style="7" customWidth="1"/>
    <col min="2585" max="2585" width="14.140625" style="7" customWidth="1"/>
    <col min="2586" max="2832" width="9.140625" style="7"/>
    <col min="2833" max="2833" width="5.42578125" style="7" customWidth="1"/>
    <col min="2834" max="2834" width="9.140625" style="7" customWidth="1"/>
    <col min="2835" max="2835" width="28" style="7" customWidth="1"/>
    <col min="2836" max="2836" width="4" style="7" customWidth="1"/>
    <col min="2837" max="2837" width="4.85546875" style="7" customWidth="1"/>
    <col min="2838" max="2838" width="5" style="7" customWidth="1"/>
    <col min="2839" max="2839" width="4.7109375" style="7" customWidth="1"/>
    <col min="2840" max="2840" width="6.85546875" style="7" customWidth="1"/>
    <col min="2841" max="2841" width="14.140625" style="7" customWidth="1"/>
    <col min="2842" max="3088" width="9.140625" style="7"/>
    <col min="3089" max="3089" width="5.42578125" style="7" customWidth="1"/>
    <col min="3090" max="3090" width="9.140625" style="7" customWidth="1"/>
    <col min="3091" max="3091" width="28" style="7" customWidth="1"/>
    <col min="3092" max="3092" width="4" style="7" customWidth="1"/>
    <col min="3093" max="3093" width="4.85546875" style="7" customWidth="1"/>
    <col min="3094" max="3094" width="5" style="7" customWidth="1"/>
    <col min="3095" max="3095" width="4.7109375" style="7" customWidth="1"/>
    <col min="3096" max="3096" width="6.85546875" style="7" customWidth="1"/>
    <col min="3097" max="3097" width="14.140625" style="7" customWidth="1"/>
    <col min="3098" max="3344" width="9.140625" style="7"/>
    <col min="3345" max="3345" width="5.42578125" style="7" customWidth="1"/>
    <col min="3346" max="3346" width="9.140625" style="7" customWidth="1"/>
    <col min="3347" max="3347" width="28" style="7" customWidth="1"/>
    <col min="3348" max="3348" width="4" style="7" customWidth="1"/>
    <col min="3349" max="3349" width="4.85546875" style="7" customWidth="1"/>
    <col min="3350" max="3350" width="5" style="7" customWidth="1"/>
    <col min="3351" max="3351" width="4.7109375" style="7" customWidth="1"/>
    <col min="3352" max="3352" width="6.85546875" style="7" customWidth="1"/>
    <col min="3353" max="3353" width="14.140625" style="7" customWidth="1"/>
    <col min="3354" max="3600" width="9.140625" style="7"/>
    <col min="3601" max="3601" width="5.42578125" style="7" customWidth="1"/>
    <col min="3602" max="3602" width="9.140625" style="7" customWidth="1"/>
    <col min="3603" max="3603" width="28" style="7" customWidth="1"/>
    <col min="3604" max="3604" width="4" style="7" customWidth="1"/>
    <col min="3605" max="3605" width="4.85546875" style="7" customWidth="1"/>
    <col min="3606" max="3606" width="5" style="7" customWidth="1"/>
    <col min="3607" max="3607" width="4.7109375" style="7" customWidth="1"/>
    <col min="3608" max="3608" width="6.85546875" style="7" customWidth="1"/>
    <col min="3609" max="3609" width="14.140625" style="7" customWidth="1"/>
    <col min="3610" max="3856" width="9.140625" style="7"/>
    <col min="3857" max="3857" width="5.42578125" style="7" customWidth="1"/>
    <col min="3858" max="3858" width="9.140625" style="7" customWidth="1"/>
    <col min="3859" max="3859" width="28" style="7" customWidth="1"/>
    <col min="3860" max="3860" width="4" style="7" customWidth="1"/>
    <col min="3861" max="3861" width="4.85546875" style="7" customWidth="1"/>
    <col min="3862" max="3862" width="5" style="7" customWidth="1"/>
    <col min="3863" max="3863" width="4.7109375" style="7" customWidth="1"/>
    <col min="3864" max="3864" width="6.85546875" style="7" customWidth="1"/>
    <col min="3865" max="3865" width="14.140625" style="7" customWidth="1"/>
    <col min="3866" max="4112" width="9.140625" style="7"/>
    <col min="4113" max="4113" width="5.42578125" style="7" customWidth="1"/>
    <col min="4114" max="4114" width="9.140625" style="7" customWidth="1"/>
    <col min="4115" max="4115" width="28" style="7" customWidth="1"/>
    <col min="4116" max="4116" width="4" style="7" customWidth="1"/>
    <col min="4117" max="4117" width="4.85546875" style="7" customWidth="1"/>
    <col min="4118" max="4118" width="5" style="7" customWidth="1"/>
    <col min="4119" max="4119" width="4.7109375" style="7" customWidth="1"/>
    <col min="4120" max="4120" width="6.85546875" style="7" customWidth="1"/>
    <col min="4121" max="4121" width="14.140625" style="7" customWidth="1"/>
    <col min="4122" max="4368" width="9.140625" style="7"/>
    <col min="4369" max="4369" width="5.42578125" style="7" customWidth="1"/>
    <col min="4370" max="4370" width="9.140625" style="7" customWidth="1"/>
    <col min="4371" max="4371" width="28" style="7" customWidth="1"/>
    <col min="4372" max="4372" width="4" style="7" customWidth="1"/>
    <col min="4373" max="4373" width="4.85546875" style="7" customWidth="1"/>
    <col min="4374" max="4374" width="5" style="7" customWidth="1"/>
    <col min="4375" max="4375" width="4.7109375" style="7" customWidth="1"/>
    <col min="4376" max="4376" width="6.85546875" style="7" customWidth="1"/>
    <col min="4377" max="4377" width="14.140625" style="7" customWidth="1"/>
    <col min="4378" max="4624" width="9.140625" style="7"/>
    <col min="4625" max="4625" width="5.42578125" style="7" customWidth="1"/>
    <col min="4626" max="4626" width="9.140625" style="7" customWidth="1"/>
    <col min="4627" max="4627" width="28" style="7" customWidth="1"/>
    <col min="4628" max="4628" width="4" style="7" customWidth="1"/>
    <col min="4629" max="4629" width="4.85546875" style="7" customWidth="1"/>
    <col min="4630" max="4630" width="5" style="7" customWidth="1"/>
    <col min="4631" max="4631" width="4.7109375" style="7" customWidth="1"/>
    <col min="4632" max="4632" width="6.85546875" style="7" customWidth="1"/>
    <col min="4633" max="4633" width="14.140625" style="7" customWidth="1"/>
    <col min="4634" max="4880" width="9.140625" style="7"/>
    <col min="4881" max="4881" width="5.42578125" style="7" customWidth="1"/>
    <col min="4882" max="4882" width="9.140625" style="7" customWidth="1"/>
    <col min="4883" max="4883" width="28" style="7" customWidth="1"/>
    <col min="4884" max="4884" width="4" style="7" customWidth="1"/>
    <col min="4885" max="4885" width="4.85546875" style="7" customWidth="1"/>
    <col min="4886" max="4886" width="5" style="7" customWidth="1"/>
    <col min="4887" max="4887" width="4.7109375" style="7" customWidth="1"/>
    <col min="4888" max="4888" width="6.85546875" style="7" customWidth="1"/>
    <col min="4889" max="4889" width="14.140625" style="7" customWidth="1"/>
    <col min="4890" max="5136" width="9.140625" style="7"/>
    <col min="5137" max="5137" width="5.42578125" style="7" customWidth="1"/>
    <col min="5138" max="5138" width="9.140625" style="7" customWidth="1"/>
    <col min="5139" max="5139" width="28" style="7" customWidth="1"/>
    <col min="5140" max="5140" width="4" style="7" customWidth="1"/>
    <col min="5141" max="5141" width="4.85546875" style="7" customWidth="1"/>
    <col min="5142" max="5142" width="5" style="7" customWidth="1"/>
    <col min="5143" max="5143" width="4.7109375" style="7" customWidth="1"/>
    <col min="5144" max="5144" width="6.85546875" style="7" customWidth="1"/>
    <col min="5145" max="5145" width="14.140625" style="7" customWidth="1"/>
    <col min="5146" max="5392" width="9.140625" style="7"/>
    <col min="5393" max="5393" width="5.42578125" style="7" customWidth="1"/>
    <col min="5394" max="5394" width="9.140625" style="7" customWidth="1"/>
    <col min="5395" max="5395" width="28" style="7" customWidth="1"/>
    <col min="5396" max="5396" width="4" style="7" customWidth="1"/>
    <col min="5397" max="5397" width="4.85546875" style="7" customWidth="1"/>
    <col min="5398" max="5398" width="5" style="7" customWidth="1"/>
    <col min="5399" max="5399" width="4.7109375" style="7" customWidth="1"/>
    <col min="5400" max="5400" width="6.85546875" style="7" customWidth="1"/>
    <col min="5401" max="5401" width="14.140625" style="7" customWidth="1"/>
    <col min="5402" max="5648" width="9.140625" style="7"/>
    <col min="5649" max="5649" width="5.42578125" style="7" customWidth="1"/>
    <col min="5650" max="5650" width="9.140625" style="7" customWidth="1"/>
    <col min="5651" max="5651" width="28" style="7" customWidth="1"/>
    <col min="5652" max="5652" width="4" style="7" customWidth="1"/>
    <col min="5653" max="5653" width="4.85546875" style="7" customWidth="1"/>
    <col min="5654" max="5654" width="5" style="7" customWidth="1"/>
    <col min="5655" max="5655" width="4.7109375" style="7" customWidth="1"/>
    <col min="5656" max="5656" width="6.85546875" style="7" customWidth="1"/>
    <col min="5657" max="5657" width="14.140625" style="7" customWidth="1"/>
    <col min="5658" max="5904" width="9.140625" style="7"/>
    <col min="5905" max="5905" width="5.42578125" style="7" customWidth="1"/>
    <col min="5906" max="5906" width="9.140625" style="7" customWidth="1"/>
    <col min="5907" max="5907" width="28" style="7" customWidth="1"/>
    <col min="5908" max="5908" width="4" style="7" customWidth="1"/>
    <col min="5909" max="5909" width="4.85546875" style="7" customWidth="1"/>
    <col min="5910" max="5910" width="5" style="7" customWidth="1"/>
    <col min="5911" max="5911" width="4.7109375" style="7" customWidth="1"/>
    <col min="5912" max="5912" width="6.85546875" style="7" customWidth="1"/>
    <col min="5913" max="5913" width="14.140625" style="7" customWidth="1"/>
    <col min="5914" max="6160" width="9.140625" style="7"/>
    <col min="6161" max="6161" width="5.42578125" style="7" customWidth="1"/>
    <col min="6162" max="6162" width="9.140625" style="7" customWidth="1"/>
    <col min="6163" max="6163" width="28" style="7" customWidth="1"/>
    <col min="6164" max="6164" width="4" style="7" customWidth="1"/>
    <col min="6165" max="6165" width="4.85546875" style="7" customWidth="1"/>
    <col min="6166" max="6166" width="5" style="7" customWidth="1"/>
    <col min="6167" max="6167" width="4.7109375" style="7" customWidth="1"/>
    <col min="6168" max="6168" width="6.85546875" style="7" customWidth="1"/>
    <col min="6169" max="6169" width="14.140625" style="7" customWidth="1"/>
    <col min="6170" max="6416" width="9.140625" style="7"/>
    <col min="6417" max="6417" width="5.42578125" style="7" customWidth="1"/>
    <col min="6418" max="6418" width="9.140625" style="7" customWidth="1"/>
    <col min="6419" max="6419" width="28" style="7" customWidth="1"/>
    <col min="6420" max="6420" width="4" style="7" customWidth="1"/>
    <col min="6421" max="6421" width="4.85546875" style="7" customWidth="1"/>
    <col min="6422" max="6422" width="5" style="7" customWidth="1"/>
    <col min="6423" max="6423" width="4.7109375" style="7" customWidth="1"/>
    <col min="6424" max="6424" width="6.85546875" style="7" customWidth="1"/>
    <col min="6425" max="6425" width="14.140625" style="7" customWidth="1"/>
    <col min="6426" max="6672" width="9.140625" style="7"/>
    <col min="6673" max="6673" width="5.42578125" style="7" customWidth="1"/>
    <col min="6674" max="6674" width="9.140625" style="7" customWidth="1"/>
    <col min="6675" max="6675" width="28" style="7" customWidth="1"/>
    <col min="6676" max="6676" width="4" style="7" customWidth="1"/>
    <col min="6677" max="6677" width="4.85546875" style="7" customWidth="1"/>
    <col min="6678" max="6678" width="5" style="7" customWidth="1"/>
    <col min="6679" max="6679" width="4.7109375" style="7" customWidth="1"/>
    <col min="6680" max="6680" width="6.85546875" style="7" customWidth="1"/>
    <col min="6681" max="6681" width="14.140625" style="7" customWidth="1"/>
    <col min="6682" max="6928" width="9.140625" style="7"/>
    <col min="6929" max="6929" width="5.42578125" style="7" customWidth="1"/>
    <col min="6930" max="6930" width="9.140625" style="7" customWidth="1"/>
    <col min="6931" max="6931" width="28" style="7" customWidth="1"/>
    <col min="6932" max="6932" width="4" style="7" customWidth="1"/>
    <col min="6933" max="6933" width="4.85546875" style="7" customWidth="1"/>
    <col min="6934" max="6934" width="5" style="7" customWidth="1"/>
    <col min="6935" max="6935" width="4.7109375" style="7" customWidth="1"/>
    <col min="6936" max="6936" width="6.85546875" style="7" customWidth="1"/>
    <col min="6937" max="6937" width="14.140625" style="7" customWidth="1"/>
    <col min="6938" max="7184" width="9.140625" style="7"/>
    <col min="7185" max="7185" width="5.42578125" style="7" customWidth="1"/>
    <col min="7186" max="7186" width="9.140625" style="7" customWidth="1"/>
    <col min="7187" max="7187" width="28" style="7" customWidth="1"/>
    <col min="7188" max="7188" width="4" style="7" customWidth="1"/>
    <col min="7189" max="7189" width="4.85546875" style="7" customWidth="1"/>
    <col min="7190" max="7190" width="5" style="7" customWidth="1"/>
    <col min="7191" max="7191" width="4.7109375" style="7" customWidth="1"/>
    <col min="7192" max="7192" width="6.85546875" style="7" customWidth="1"/>
    <col min="7193" max="7193" width="14.140625" style="7" customWidth="1"/>
    <col min="7194" max="7440" width="9.140625" style="7"/>
    <col min="7441" max="7441" width="5.42578125" style="7" customWidth="1"/>
    <col min="7442" max="7442" width="9.140625" style="7" customWidth="1"/>
    <col min="7443" max="7443" width="28" style="7" customWidth="1"/>
    <col min="7444" max="7444" width="4" style="7" customWidth="1"/>
    <col min="7445" max="7445" width="4.85546875" style="7" customWidth="1"/>
    <col min="7446" max="7446" width="5" style="7" customWidth="1"/>
    <col min="7447" max="7447" width="4.7109375" style="7" customWidth="1"/>
    <col min="7448" max="7448" width="6.85546875" style="7" customWidth="1"/>
    <col min="7449" max="7449" width="14.140625" style="7" customWidth="1"/>
    <col min="7450" max="7696" width="9.140625" style="7"/>
    <col min="7697" max="7697" width="5.42578125" style="7" customWidth="1"/>
    <col min="7698" max="7698" width="9.140625" style="7" customWidth="1"/>
    <col min="7699" max="7699" width="28" style="7" customWidth="1"/>
    <col min="7700" max="7700" width="4" style="7" customWidth="1"/>
    <col min="7701" max="7701" width="4.85546875" style="7" customWidth="1"/>
    <col min="7702" max="7702" width="5" style="7" customWidth="1"/>
    <col min="7703" max="7703" width="4.7109375" style="7" customWidth="1"/>
    <col min="7704" max="7704" width="6.85546875" style="7" customWidth="1"/>
    <col min="7705" max="7705" width="14.140625" style="7" customWidth="1"/>
    <col min="7706" max="7952" width="9.140625" style="7"/>
    <col min="7953" max="7953" width="5.42578125" style="7" customWidth="1"/>
    <col min="7954" max="7954" width="9.140625" style="7" customWidth="1"/>
    <col min="7955" max="7955" width="28" style="7" customWidth="1"/>
    <col min="7956" max="7956" width="4" style="7" customWidth="1"/>
    <col min="7957" max="7957" width="4.85546875" style="7" customWidth="1"/>
    <col min="7958" max="7958" width="5" style="7" customWidth="1"/>
    <col min="7959" max="7959" width="4.7109375" style="7" customWidth="1"/>
    <col min="7960" max="7960" width="6.85546875" style="7" customWidth="1"/>
    <col min="7961" max="7961" width="14.140625" style="7" customWidth="1"/>
    <col min="7962" max="8208" width="9.140625" style="7"/>
    <col min="8209" max="8209" width="5.42578125" style="7" customWidth="1"/>
    <col min="8210" max="8210" width="9.140625" style="7" customWidth="1"/>
    <col min="8211" max="8211" width="28" style="7" customWidth="1"/>
    <col min="8212" max="8212" width="4" style="7" customWidth="1"/>
    <col min="8213" max="8213" width="4.85546875" style="7" customWidth="1"/>
    <col min="8214" max="8214" width="5" style="7" customWidth="1"/>
    <col min="8215" max="8215" width="4.7109375" style="7" customWidth="1"/>
    <col min="8216" max="8216" width="6.85546875" style="7" customWidth="1"/>
    <col min="8217" max="8217" width="14.140625" style="7" customWidth="1"/>
    <col min="8218" max="8464" width="9.140625" style="7"/>
    <col min="8465" max="8465" width="5.42578125" style="7" customWidth="1"/>
    <col min="8466" max="8466" width="9.140625" style="7" customWidth="1"/>
    <col min="8467" max="8467" width="28" style="7" customWidth="1"/>
    <col min="8468" max="8468" width="4" style="7" customWidth="1"/>
    <col min="8469" max="8469" width="4.85546875" style="7" customWidth="1"/>
    <col min="8470" max="8470" width="5" style="7" customWidth="1"/>
    <col min="8471" max="8471" width="4.7109375" style="7" customWidth="1"/>
    <col min="8472" max="8472" width="6.85546875" style="7" customWidth="1"/>
    <col min="8473" max="8473" width="14.140625" style="7" customWidth="1"/>
    <col min="8474" max="8720" width="9.140625" style="7"/>
    <col min="8721" max="8721" width="5.42578125" style="7" customWidth="1"/>
    <col min="8722" max="8722" width="9.140625" style="7" customWidth="1"/>
    <col min="8723" max="8723" width="28" style="7" customWidth="1"/>
    <col min="8724" max="8724" width="4" style="7" customWidth="1"/>
    <col min="8725" max="8725" width="4.85546875" style="7" customWidth="1"/>
    <col min="8726" max="8726" width="5" style="7" customWidth="1"/>
    <col min="8727" max="8727" width="4.7109375" style="7" customWidth="1"/>
    <col min="8728" max="8728" width="6.85546875" style="7" customWidth="1"/>
    <col min="8729" max="8729" width="14.140625" style="7" customWidth="1"/>
    <col min="8730" max="8976" width="9.140625" style="7"/>
    <col min="8977" max="8977" width="5.42578125" style="7" customWidth="1"/>
    <col min="8978" max="8978" width="9.140625" style="7" customWidth="1"/>
    <col min="8979" max="8979" width="28" style="7" customWidth="1"/>
    <col min="8980" max="8980" width="4" style="7" customWidth="1"/>
    <col min="8981" max="8981" width="4.85546875" style="7" customWidth="1"/>
    <col min="8982" max="8982" width="5" style="7" customWidth="1"/>
    <col min="8983" max="8983" width="4.7109375" style="7" customWidth="1"/>
    <col min="8984" max="8984" width="6.85546875" style="7" customWidth="1"/>
    <col min="8985" max="8985" width="14.140625" style="7" customWidth="1"/>
    <col min="8986" max="9232" width="9.140625" style="7"/>
    <col min="9233" max="9233" width="5.42578125" style="7" customWidth="1"/>
    <col min="9234" max="9234" width="9.140625" style="7" customWidth="1"/>
    <col min="9235" max="9235" width="28" style="7" customWidth="1"/>
    <col min="9236" max="9236" width="4" style="7" customWidth="1"/>
    <col min="9237" max="9237" width="4.85546875" style="7" customWidth="1"/>
    <col min="9238" max="9238" width="5" style="7" customWidth="1"/>
    <col min="9239" max="9239" width="4.7109375" style="7" customWidth="1"/>
    <col min="9240" max="9240" width="6.85546875" style="7" customWidth="1"/>
    <col min="9241" max="9241" width="14.140625" style="7" customWidth="1"/>
    <col min="9242" max="9488" width="9.140625" style="7"/>
    <col min="9489" max="9489" width="5.42578125" style="7" customWidth="1"/>
    <col min="9490" max="9490" width="9.140625" style="7" customWidth="1"/>
    <col min="9491" max="9491" width="28" style="7" customWidth="1"/>
    <col min="9492" max="9492" width="4" style="7" customWidth="1"/>
    <col min="9493" max="9493" width="4.85546875" style="7" customWidth="1"/>
    <col min="9494" max="9494" width="5" style="7" customWidth="1"/>
    <col min="9495" max="9495" width="4.7109375" style="7" customWidth="1"/>
    <col min="9496" max="9496" width="6.85546875" style="7" customWidth="1"/>
    <col min="9497" max="9497" width="14.140625" style="7" customWidth="1"/>
    <col min="9498" max="9744" width="9.140625" style="7"/>
    <col min="9745" max="9745" width="5.42578125" style="7" customWidth="1"/>
    <col min="9746" max="9746" width="9.140625" style="7" customWidth="1"/>
    <col min="9747" max="9747" width="28" style="7" customWidth="1"/>
    <col min="9748" max="9748" width="4" style="7" customWidth="1"/>
    <col min="9749" max="9749" width="4.85546875" style="7" customWidth="1"/>
    <col min="9750" max="9750" width="5" style="7" customWidth="1"/>
    <col min="9751" max="9751" width="4.7109375" style="7" customWidth="1"/>
    <col min="9752" max="9752" width="6.85546875" style="7" customWidth="1"/>
    <col min="9753" max="9753" width="14.140625" style="7" customWidth="1"/>
    <col min="9754" max="10000" width="9.140625" style="7"/>
    <col min="10001" max="10001" width="5.42578125" style="7" customWidth="1"/>
    <col min="10002" max="10002" width="9.140625" style="7" customWidth="1"/>
    <col min="10003" max="10003" width="28" style="7" customWidth="1"/>
    <col min="10004" max="10004" width="4" style="7" customWidth="1"/>
    <col min="10005" max="10005" width="4.85546875" style="7" customWidth="1"/>
    <col min="10006" max="10006" width="5" style="7" customWidth="1"/>
    <col min="10007" max="10007" width="4.7109375" style="7" customWidth="1"/>
    <col min="10008" max="10008" width="6.85546875" style="7" customWidth="1"/>
    <col min="10009" max="10009" width="14.140625" style="7" customWidth="1"/>
    <col min="10010" max="10256" width="9.140625" style="7"/>
    <col min="10257" max="10257" width="5.42578125" style="7" customWidth="1"/>
    <col min="10258" max="10258" width="9.140625" style="7" customWidth="1"/>
    <col min="10259" max="10259" width="28" style="7" customWidth="1"/>
    <col min="10260" max="10260" width="4" style="7" customWidth="1"/>
    <col min="10261" max="10261" width="4.85546875" style="7" customWidth="1"/>
    <col min="10262" max="10262" width="5" style="7" customWidth="1"/>
    <col min="10263" max="10263" width="4.7109375" style="7" customWidth="1"/>
    <col min="10264" max="10264" width="6.85546875" style="7" customWidth="1"/>
    <col min="10265" max="10265" width="14.140625" style="7" customWidth="1"/>
    <col min="10266" max="10512" width="9.140625" style="7"/>
    <col min="10513" max="10513" width="5.42578125" style="7" customWidth="1"/>
    <col min="10514" max="10514" width="9.140625" style="7" customWidth="1"/>
    <col min="10515" max="10515" width="28" style="7" customWidth="1"/>
    <col min="10516" max="10516" width="4" style="7" customWidth="1"/>
    <col min="10517" max="10517" width="4.85546875" style="7" customWidth="1"/>
    <col min="10518" max="10518" width="5" style="7" customWidth="1"/>
    <col min="10519" max="10519" width="4.7109375" style="7" customWidth="1"/>
    <col min="10520" max="10520" width="6.85546875" style="7" customWidth="1"/>
    <col min="10521" max="10521" width="14.140625" style="7" customWidth="1"/>
    <col min="10522" max="10768" width="9.140625" style="7"/>
    <col min="10769" max="10769" width="5.42578125" style="7" customWidth="1"/>
    <col min="10770" max="10770" width="9.140625" style="7" customWidth="1"/>
    <col min="10771" max="10771" width="28" style="7" customWidth="1"/>
    <col min="10772" max="10772" width="4" style="7" customWidth="1"/>
    <col min="10773" max="10773" width="4.85546875" style="7" customWidth="1"/>
    <col min="10774" max="10774" width="5" style="7" customWidth="1"/>
    <col min="10775" max="10775" width="4.7109375" style="7" customWidth="1"/>
    <col min="10776" max="10776" width="6.85546875" style="7" customWidth="1"/>
    <col min="10777" max="10777" width="14.140625" style="7" customWidth="1"/>
    <col min="10778" max="11024" width="9.140625" style="7"/>
    <col min="11025" max="11025" width="5.42578125" style="7" customWidth="1"/>
    <col min="11026" max="11026" width="9.140625" style="7" customWidth="1"/>
    <col min="11027" max="11027" width="28" style="7" customWidth="1"/>
    <col min="11028" max="11028" width="4" style="7" customWidth="1"/>
    <col min="11029" max="11029" width="4.85546875" style="7" customWidth="1"/>
    <col min="11030" max="11030" width="5" style="7" customWidth="1"/>
    <col min="11031" max="11031" width="4.7109375" style="7" customWidth="1"/>
    <col min="11032" max="11032" width="6.85546875" style="7" customWidth="1"/>
    <col min="11033" max="11033" width="14.140625" style="7" customWidth="1"/>
    <col min="11034" max="11280" width="9.140625" style="7"/>
    <col min="11281" max="11281" width="5.42578125" style="7" customWidth="1"/>
    <col min="11282" max="11282" width="9.140625" style="7" customWidth="1"/>
    <col min="11283" max="11283" width="28" style="7" customWidth="1"/>
    <col min="11284" max="11284" width="4" style="7" customWidth="1"/>
    <col min="11285" max="11285" width="4.85546875" style="7" customWidth="1"/>
    <col min="11286" max="11286" width="5" style="7" customWidth="1"/>
    <col min="11287" max="11287" width="4.7109375" style="7" customWidth="1"/>
    <col min="11288" max="11288" width="6.85546875" style="7" customWidth="1"/>
    <col min="11289" max="11289" width="14.140625" style="7" customWidth="1"/>
    <col min="11290" max="11536" width="9.140625" style="7"/>
    <col min="11537" max="11537" width="5.42578125" style="7" customWidth="1"/>
    <col min="11538" max="11538" width="9.140625" style="7" customWidth="1"/>
    <col min="11539" max="11539" width="28" style="7" customWidth="1"/>
    <col min="11540" max="11540" width="4" style="7" customWidth="1"/>
    <col min="11541" max="11541" width="4.85546875" style="7" customWidth="1"/>
    <col min="11542" max="11542" width="5" style="7" customWidth="1"/>
    <col min="11543" max="11543" width="4.7109375" style="7" customWidth="1"/>
    <col min="11544" max="11544" width="6.85546875" style="7" customWidth="1"/>
    <col min="11545" max="11545" width="14.140625" style="7" customWidth="1"/>
    <col min="11546" max="11792" width="9.140625" style="7"/>
    <col min="11793" max="11793" width="5.42578125" style="7" customWidth="1"/>
    <col min="11794" max="11794" width="9.140625" style="7" customWidth="1"/>
    <col min="11795" max="11795" width="28" style="7" customWidth="1"/>
    <col min="11796" max="11796" width="4" style="7" customWidth="1"/>
    <col min="11797" max="11797" width="4.85546875" style="7" customWidth="1"/>
    <col min="11798" max="11798" width="5" style="7" customWidth="1"/>
    <col min="11799" max="11799" width="4.7109375" style="7" customWidth="1"/>
    <col min="11800" max="11800" width="6.85546875" style="7" customWidth="1"/>
    <col min="11801" max="11801" width="14.140625" style="7" customWidth="1"/>
    <col min="11802" max="12048" width="9.140625" style="7"/>
    <col min="12049" max="12049" width="5.42578125" style="7" customWidth="1"/>
    <col min="12050" max="12050" width="9.140625" style="7" customWidth="1"/>
    <col min="12051" max="12051" width="28" style="7" customWidth="1"/>
    <col min="12052" max="12052" width="4" style="7" customWidth="1"/>
    <col min="12053" max="12053" width="4.85546875" style="7" customWidth="1"/>
    <col min="12054" max="12054" width="5" style="7" customWidth="1"/>
    <col min="12055" max="12055" width="4.7109375" style="7" customWidth="1"/>
    <col min="12056" max="12056" width="6.85546875" style="7" customWidth="1"/>
    <col min="12057" max="12057" width="14.140625" style="7" customWidth="1"/>
    <col min="12058" max="12304" width="9.140625" style="7"/>
    <col min="12305" max="12305" width="5.42578125" style="7" customWidth="1"/>
    <col min="12306" max="12306" width="9.140625" style="7" customWidth="1"/>
    <col min="12307" max="12307" width="28" style="7" customWidth="1"/>
    <col min="12308" max="12308" width="4" style="7" customWidth="1"/>
    <col min="12309" max="12309" width="4.85546875" style="7" customWidth="1"/>
    <col min="12310" max="12310" width="5" style="7" customWidth="1"/>
    <col min="12311" max="12311" width="4.7109375" style="7" customWidth="1"/>
    <col min="12312" max="12312" width="6.85546875" style="7" customWidth="1"/>
    <col min="12313" max="12313" width="14.140625" style="7" customWidth="1"/>
    <col min="12314" max="12560" width="9.140625" style="7"/>
    <col min="12561" max="12561" width="5.42578125" style="7" customWidth="1"/>
    <col min="12562" max="12562" width="9.140625" style="7" customWidth="1"/>
    <col min="12563" max="12563" width="28" style="7" customWidth="1"/>
    <col min="12564" max="12564" width="4" style="7" customWidth="1"/>
    <col min="12565" max="12565" width="4.85546875" style="7" customWidth="1"/>
    <col min="12566" max="12566" width="5" style="7" customWidth="1"/>
    <col min="12567" max="12567" width="4.7109375" style="7" customWidth="1"/>
    <col min="12568" max="12568" width="6.85546875" style="7" customWidth="1"/>
    <col min="12569" max="12569" width="14.140625" style="7" customWidth="1"/>
    <col min="12570" max="12816" width="9.140625" style="7"/>
    <col min="12817" max="12817" width="5.42578125" style="7" customWidth="1"/>
    <col min="12818" max="12818" width="9.140625" style="7" customWidth="1"/>
    <col min="12819" max="12819" width="28" style="7" customWidth="1"/>
    <col min="12820" max="12820" width="4" style="7" customWidth="1"/>
    <col min="12821" max="12821" width="4.85546875" style="7" customWidth="1"/>
    <col min="12822" max="12822" width="5" style="7" customWidth="1"/>
    <col min="12823" max="12823" width="4.7109375" style="7" customWidth="1"/>
    <col min="12824" max="12824" width="6.85546875" style="7" customWidth="1"/>
    <col min="12825" max="12825" width="14.140625" style="7" customWidth="1"/>
    <col min="12826" max="13072" width="9.140625" style="7"/>
    <col min="13073" max="13073" width="5.42578125" style="7" customWidth="1"/>
    <col min="13074" max="13074" width="9.140625" style="7" customWidth="1"/>
    <col min="13075" max="13075" width="28" style="7" customWidth="1"/>
    <col min="13076" max="13076" width="4" style="7" customWidth="1"/>
    <col min="13077" max="13077" width="4.85546875" style="7" customWidth="1"/>
    <col min="13078" max="13078" width="5" style="7" customWidth="1"/>
    <col min="13079" max="13079" width="4.7109375" style="7" customWidth="1"/>
    <col min="13080" max="13080" width="6.85546875" style="7" customWidth="1"/>
    <col min="13081" max="13081" width="14.140625" style="7" customWidth="1"/>
    <col min="13082" max="13328" width="9.140625" style="7"/>
    <col min="13329" max="13329" width="5.42578125" style="7" customWidth="1"/>
    <col min="13330" max="13330" width="9.140625" style="7" customWidth="1"/>
    <col min="13331" max="13331" width="28" style="7" customWidth="1"/>
    <col min="13332" max="13332" width="4" style="7" customWidth="1"/>
    <col min="13333" max="13333" width="4.85546875" style="7" customWidth="1"/>
    <col min="13334" max="13334" width="5" style="7" customWidth="1"/>
    <col min="13335" max="13335" width="4.7109375" style="7" customWidth="1"/>
    <col min="13336" max="13336" width="6.85546875" style="7" customWidth="1"/>
    <col min="13337" max="13337" width="14.140625" style="7" customWidth="1"/>
    <col min="13338" max="13584" width="9.140625" style="7"/>
    <col min="13585" max="13585" width="5.42578125" style="7" customWidth="1"/>
    <col min="13586" max="13586" width="9.140625" style="7" customWidth="1"/>
    <col min="13587" max="13587" width="28" style="7" customWidth="1"/>
    <col min="13588" max="13588" width="4" style="7" customWidth="1"/>
    <col min="13589" max="13589" width="4.85546875" style="7" customWidth="1"/>
    <col min="13590" max="13590" width="5" style="7" customWidth="1"/>
    <col min="13591" max="13591" width="4.7109375" style="7" customWidth="1"/>
    <col min="13592" max="13592" width="6.85546875" style="7" customWidth="1"/>
    <col min="13593" max="13593" width="14.140625" style="7" customWidth="1"/>
    <col min="13594" max="13840" width="9.140625" style="7"/>
    <col min="13841" max="13841" width="5.42578125" style="7" customWidth="1"/>
    <col min="13842" max="13842" width="9.140625" style="7" customWidth="1"/>
    <col min="13843" max="13843" width="28" style="7" customWidth="1"/>
    <col min="13844" max="13844" width="4" style="7" customWidth="1"/>
    <col min="13845" max="13845" width="4.85546875" style="7" customWidth="1"/>
    <col min="13846" max="13846" width="5" style="7" customWidth="1"/>
    <col min="13847" max="13847" width="4.7109375" style="7" customWidth="1"/>
    <col min="13848" max="13848" width="6.85546875" style="7" customWidth="1"/>
    <col min="13849" max="13849" width="14.140625" style="7" customWidth="1"/>
    <col min="13850" max="14096" width="9.140625" style="7"/>
    <col min="14097" max="14097" width="5.42578125" style="7" customWidth="1"/>
    <col min="14098" max="14098" width="9.140625" style="7" customWidth="1"/>
    <col min="14099" max="14099" width="28" style="7" customWidth="1"/>
    <col min="14100" max="14100" width="4" style="7" customWidth="1"/>
    <col min="14101" max="14101" width="4.85546875" style="7" customWidth="1"/>
    <col min="14102" max="14102" width="5" style="7" customWidth="1"/>
    <col min="14103" max="14103" width="4.7109375" style="7" customWidth="1"/>
    <col min="14104" max="14104" width="6.85546875" style="7" customWidth="1"/>
    <col min="14105" max="14105" width="14.140625" style="7" customWidth="1"/>
    <col min="14106" max="14352" width="9.140625" style="7"/>
    <col min="14353" max="14353" width="5.42578125" style="7" customWidth="1"/>
    <col min="14354" max="14354" width="9.140625" style="7" customWidth="1"/>
    <col min="14355" max="14355" width="28" style="7" customWidth="1"/>
    <col min="14356" max="14356" width="4" style="7" customWidth="1"/>
    <col min="14357" max="14357" width="4.85546875" style="7" customWidth="1"/>
    <col min="14358" max="14358" width="5" style="7" customWidth="1"/>
    <col min="14359" max="14359" width="4.7109375" style="7" customWidth="1"/>
    <col min="14360" max="14360" width="6.85546875" style="7" customWidth="1"/>
    <col min="14361" max="14361" width="14.140625" style="7" customWidth="1"/>
    <col min="14362" max="14608" width="9.140625" style="7"/>
    <col min="14609" max="14609" width="5.42578125" style="7" customWidth="1"/>
    <col min="14610" max="14610" width="9.140625" style="7" customWidth="1"/>
    <col min="14611" max="14611" width="28" style="7" customWidth="1"/>
    <col min="14612" max="14612" width="4" style="7" customWidth="1"/>
    <col min="14613" max="14613" width="4.85546875" style="7" customWidth="1"/>
    <col min="14614" max="14614" width="5" style="7" customWidth="1"/>
    <col min="14615" max="14615" width="4.7109375" style="7" customWidth="1"/>
    <col min="14616" max="14616" width="6.85546875" style="7" customWidth="1"/>
    <col min="14617" max="14617" width="14.140625" style="7" customWidth="1"/>
    <col min="14618" max="14864" width="9.140625" style="7"/>
    <col min="14865" max="14865" width="5.42578125" style="7" customWidth="1"/>
    <col min="14866" max="14866" width="9.140625" style="7" customWidth="1"/>
    <col min="14867" max="14867" width="28" style="7" customWidth="1"/>
    <col min="14868" max="14868" width="4" style="7" customWidth="1"/>
    <col min="14869" max="14869" width="4.85546875" style="7" customWidth="1"/>
    <col min="14870" max="14870" width="5" style="7" customWidth="1"/>
    <col min="14871" max="14871" width="4.7109375" style="7" customWidth="1"/>
    <col min="14872" max="14872" width="6.85546875" style="7" customWidth="1"/>
    <col min="14873" max="14873" width="14.140625" style="7" customWidth="1"/>
    <col min="14874" max="15120" width="9.140625" style="7"/>
    <col min="15121" max="15121" width="5.42578125" style="7" customWidth="1"/>
    <col min="15122" max="15122" width="9.140625" style="7" customWidth="1"/>
    <col min="15123" max="15123" width="28" style="7" customWidth="1"/>
    <col min="15124" max="15124" width="4" style="7" customWidth="1"/>
    <col min="15125" max="15125" width="4.85546875" style="7" customWidth="1"/>
    <col min="15126" max="15126" width="5" style="7" customWidth="1"/>
    <col min="15127" max="15127" width="4.7109375" style="7" customWidth="1"/>
    <col min="15128" max="15128" width="6.85546875" style="7" customWidth="1"/>
    <col min="15129" max="15129" width="14.140625" style="7" customWidth="1"/>
    <col min="15130" max="15376" width="9.140625" style="7"/>
    <col min="15377" max="15377" width="5.42578125" style="7" customWidth="1"/>
    <col min="15378" max="15378" width="9.140625" style="7" customWidth="1"/>
    <col min="15379" max="15379" width="28" style="7" customWidth="1"/>
    <col min="15380" max="15380" width="4" style="7" customWidth="1"/>
    <col min="15381" max="15381" width="4.85546875" style="7" customWidth="1"/>
    <col min="15382" max="15382" width="5" style="7" customWidth="1"/>
    <col min="15383" max="15383" width="4.7109375" style="7" customWidth="1"/>
    <col min="15384" max="15384" width="6.85546875" style="7" customWidth="1"/>
    <col min="15385" max="15385" width="14.140625" style="7" customWidth="1"/>
    <col min="15386" max="15632" width="9.140625" style="7"/>
    <col min="15633" max="15633" width="5.42578125" style="7" customWidth="1"/>
    <col min="15634" max="15634" width="9.140625" style="7" customWidth="1"/>
    <col min="15635" max="15635" width="28" style="7" customWidth="1"/>
    <col min="15636" max="15636" width="4" style="7" customWidth="1"/>
    <col min="15637" max="15637" width="4.85546875" style="7" customWidth="1"/>
    <col min="15638" max="15638" width="5" style="7" customWidth="1"/>
    <col min="15639" max="15639" width="4.7109375" style="7" customWidth="1"/>
    <col min="15640" max="15640" width="6.85546875" style="7" customWidth="1"/>
    <col min="15641" max="15641" width="14.140625" style="7" customWidth="1"/>
    <col min="15642" max="15888" width="9.140625" style="7"/>
    <col min="15889" max="15889" width="5.42578125" style="7" customWidth="1"/>
    <col min="15890" max="15890" width="9.140625" style="7" customWidth="1"/>
    <col min="15891" max="15891" width="28" style="7" customWidth="1"/>
    <col min="15892" max="15892" width="4" style="7" customWidth="1"/>
    <col min="15893" max="15893" width="4.85546875" style="7" customWidth="1"/>
    <col min="15894" max="15894" width="5" style="7" customWidth="1"/>
    <col min="15895" max="15895" width="4.7109375" style="7" customWidth="1"/>
    <col min="15896" max="15896" width="6.85546875" style="7" customWidth="1"/>
    <col min="15897" max="15897" width="14.140625" style="7" customWidth="1"/>
    <col min="15898" max="16144" width="9.140625" style="7"/>
    <col min="16145" max="16145" width="5.42578125" style="7" customWidth="1"/>
    <col min="16146" max="16146" width="9.140625" style="7" customWidth="1"/>
    <col min="16147" max="16147" width="28" style="7" customWidth="1"/>
    <col min="16148" max="16148" width="4" style="7" customWidth="1"/>
    <col min="16149" max="16149" width="4.85546875" style="7" customWidth="1"/>
    <col min="16150" max="16150" width="5" style="7" customWidth="1"/>
    <col min="16151" max="16151" width="4.7109375" style="7" customWidth="1"/>
    <col min="16152" max="16152" width="6.85546875" style="7" customWidth="1"/>
    <col min="16153" max="16153" width="14.140625" style="7" customWidth="1"/>
    <col min="16154" max="16384" width="9.140625" style="7"/>
  </cols>
  <sheetData>
    <row r="1" spans="1:41" s="5" customFormat="1" ht="18.75" x14ac:dyDescent="0.3">
      <c r="A1" s="1" t="s">
        <v>332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"/>
      <c r="N1" s="1"/>
      <c r="O1" s="1"/>
      <c r="P1" s="1"/>
      <c r="Q1" s="1"/>
      <c r="R1" s="3"/>
      <c r="S1" s="1"/>
      <c r="T1" s="32"/>
      <c r="U1" s="32"/>
      <c r="V1" s="32"/>
      <c r="W1" s="32"/>
      <c r="X1" s="32"/>
      <c r="Y1" s="4"/>
      <c r="Z1" s="4"/>
      <c r="AA1" s="4"/>
      <c r="AB1" s="4"/>
      <c r="AC1" s="3"/>
      <c r="AD1" s="1"/>
      <c r="AH1" s="18"/>
      <c r="AI1" s="18"/>
      <c r="AJ1" s="18"/>
      <c r="AK1" s="18"/>
      <c r="AL1" s="18"/>
      <c r="AM1" s="18"/>
      <c r="AN1" s="18"/>
    </row>
    <row r="2" spans="1:41" s="5" customFormat="1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3"/>
      <c r="N2" s="1"/>
      <c r="O2" s="1"/>
      <c r="P2" s="1"/>
      <c r="Q2" s="1"/>
      <c r="R2" s="3"/>
      <c r="S2" s="1"/>
      <c r="T2" s="32"/>
      <c r="U2" s="32"/>
      <c r="V2" s="32"/>
      <c r="W2" s="32"/>
      <c r="X2" s="32"/>
      <c r="Y2" s="4"/>
      <c r="Z2" s="4"/>
      <c r="AA2" s="4"/>
      <c r="AB2" s="4"/>
      <c r="AC2" s="3"/>
      <c r="AD2" s="1"/>
      <c r="AH2" s="18"/>
      <c r="AI2" s="18"/>
      <c r="AJ2" s="18"/>
      <c r="AK2" s="18"/>
      <c r="AL2" s="18"/>
      <c r="AM2" s="18"/>
      <c r="AN2" s="18"/>
    </row>
    <row r="3" spans="1:41" s="5" customFormat="1" ht="18.75" x14ac:dyDescent="0.3">
      <c r="A3" s="1" t="s">
        <v>59</v>
      </c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3"/>
      <c r="N3" s="1"/>
      <c r="O3" s="1"/>
      <c r="P3" s="1"/>
      <c r="Q3" s="1"/>
      <c r="R3" s="3"/>
      <c r="S3" s="1"/>
      <c r="T3" s="32"/>
      <c r="U3" s="32"/>
      <c r="V3" s="32"/>
      <c r="W3" s="32"/>
      <c r="X3" s="32"/>
      <c r="Y3" s="4"/>
      <c r="Z3" s="4"/>
      <c r="AA3" s="4"/>
      <c r="AB3" s="4"/>
      <c r="AC3" s="3"/>
      <c r="AD3" s="1"/>
      <c r="AH3" s="18"/>
      <c r="AI3" s="18"/>
      <c r="AJ3" s="18"/>
      <c r="AK3" s="18"/>
      <c r="AL3" s="18"/>
      <c r="AM3" s="18"/>
      <c r="AN3" s="18"/>
    </row>
    <row r="4" spans="1:41" x14ac:dyDescent="0.25">
      <c r="A4" s="27" t="s">
        <v>1</v>
      </c>
      <c r="B4" s="6"/>
      <c r="C4" s="6"/>
      <c r="D4" s="25" t="s">
        <v>21</v>
      </c>
      <c r="E4" s="27" t="s">
        <v>45</v>
      </c>
      <c r="F4" s="27"/>
      <c r="G4" s="27"/>
      <c r="H4" s="27"/>
    </row>
    <row r="5" spans="1:41" x14ac:dyDescent="0.25">
      <c r="A5" s="6" t="s">
        <v>2</v>
      </c>
      <c r="B5" s="6"/>
      <c r="C5" s="6"/>
      <c r="D5" s="25" t="s">
        <v>21</v>
      </c>
      <c r="E5" s="26" t="s">
        <v>22</v>
      </c>
      <c r="F5" s="36"/>
      <c r="R5" s="26" t="s">
        <v>25</v>
      </c>
      <c r="S5" s="42"/>
      <c r="Y5" s="10" t="s">
        <v>35</v>
      </c>
    </row>
    <row r="6" spans="1:41" x14ac:dyDescent="0.25">
      <c r="E6" s="26" t="s">
        <v>23</v>
      </c>
      <c r="F6" s="36"/>
      <c r="R6" s="26" t="s">
        <v>50</v>
      </c>
      <c r="S6" s="36"/>
    </row>
    <row r="7" spans="1:41" x14ac:dyDescent="0.25">
      <c r="A7" s="6"/>
      <c r="D7" s="6"/>
      <c r="E7" s="43" t="s">
        <v>24</v>
      </c>
      <c r="F7" s="36"/>
      <c r="G7" s="24"/>
      <c r="H7" s="24"/>
      <c r="I7" s="24"/>
      <c r="J7" s="24"/>
      <c r="K7" s="24"/>
      <c r="L7" s="24"/>
      <c r="M7" s="24"/>
      <c r="N7" s="24"/>
      <c r="O7" s="24"/>
      <c r="P7" s="24"/>
      <c r="R7" s="26" t="s">
        <v>51</v>
      </c>
      <c r="S7" s="36"/>
      <c r="Y7" s="24"/>
      <c r="Z7" s="24"/>
      <c r="AA7" s="24"/>
    </row>
    <row r="8" spans="1:41" ht="15.75" thickBot="1" x14ac:dyDescent="0.3">
      <c r="A8" s="6"/>
      <c r="D8" s="6"/>
      <c r="F8" s="36"/>
      <c r="G8" s="24"/>
      <c r="H8" s="24"/>
      <c r="I8" s="24"/>
      <c r="J8" s="24"/>
      <c r="K8" s="24"/>
      <c r="L8" s="24"/>
      <c r="M8" s="24"/>
      <c r="N8" s="24"/>
      <c r="O8" s="24"/>
      <c r="P8" s="24"/>
      <c r="R8" s="26"/>
      <c r="S8" s="36"/>
      <c r="Y8" s="24"/>
      <c r="Z8" s="24"/>
      <c r="AA8" s="24"/>
    </row>
    <row r="9" spans="1:41" x14ac:dyDescent="0.25">
      <c r="A9" s="28" t="s">
        <v>3</v>
      </c>
      <c r="B9" s="27"/>
      <c r="C9" s="49" t="s">
        <v>178</v>
      </c>
      <c r="E9" s="26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6"/>
      <c r="R9" s="24"/>
      <c r="S9" s="24"/>
      <c r="Y9" s="24" t="s">
        <v>35</v>
      </c>
      <c r="Z9" s="24"/>
      <c r="AA9" s="24"/>
      <c r="AE9" s="47" t="s">
        <v>20</v>
      </c>
    </row>
    <row r="10" spans="1:41" ht="15.75" thickBot="1" x14ac:dyDescent="0.3">
      <c r="A10" s="28" t="s">
        <v>4</v>
      </c>
      <c r="B10" s="27"/>
      <c r="C10" s="50" t="s">
        <v>179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Y10" s="24"/>
      <c r="Z10" s="24"/>
      <c r="AA10" s="24"/>
      <c r="AB10" s="7"/>
      <c r="AC10" s="22"/>
      <c r="AD10" s="23"/>
      <c r="AE10" s="48">
        <v>3</v>
      </c>
    </row>
    <row r="11" spans="1:41" ht="15.75" hidden="1" thickBot="1" x14ac:dyDescent="0.3"/>
    <row r="12" spans="1:41" ht="9.9499999999999993" hidden="1" customHeight="1" thickBot="1" x14ac:dyDescent="0.3"/>
    <row r="13" spans="1:41" ht="15" customHeight="1" thickBot="1" x14ac:dyDescent="0.25">
      <c r="A13" s="76" t="s">
        <v>5</v>
      </c>
      <c r="B13" s="76" t="s">
        <v>6</v>
      </c>
      <c r="C13" s="86" t="s">
        <v>331</v>
      </c>
      <c r="D13" s="87" t="s">
        <v>7</v>
      </c>
      <c r="E13" s="72" t="s">
        <v>12</v>
      </c>
      <c r="F13" s="90"/>
      <c r="G13" s="90"/>
      <c r="H13" s="90"/>
      <c r="I13" s="90"/>
      <c r="J13" s="90"/>
      <c r="K13" s="90"/>
      <c r="L13" s="90"/>
      <c r="M13" s="90"/>
      <c r="N13" s="91"/>
      <c r="O13" s="72" t="s">
        <v>13</v>
      </c>
      <c r="P13" s="73"/>
      <c r="Q13" s="73"/>
      <c r="R13" s="73"/>
      <c r="S13" s="81"/>
      <c r="T13" s="72" t="s">
        <v>29</v>
      </c>
      <c r="U13" s="73"/>
      <c r="V13" s="73"/>
      <c r="W13" s="74"/>
      <c r="X13" s="75"/>
    </row>
    <row r="14" spans="1:41" ht="15" customHeight="1" thickBot="1" x14ac:dyDescent="0.25">
      <c r="A14" s="76"/>
      <c r="B14" s="76"/>
      <c r="C14" s="86"/>
      <c r="D14" s="88"/>
      <c r="E14" s="76" t="s">
        <v>52</v>
      </c>
      <c r="F14" s="76" t="s">
        <v>53</v>
      </c>
      <c r="G14" s="76" t="s">
        <v>54</v>
      </c>
      <c r="H14" s="76" t="s">
        <v>55</v>
      </c>
      <c r="I14" s="76" t="s">
        <v>56</v>
      </c>
      <c r="J14" s="77" t="s">
        <v>17</v>
      </c>
      <c r="K14" s="78" t="s">
        <v>57</v>
      </c>
      <c r="L14" s="78" t="s">
        <v>58</v>
      </c>
      <c r="M14" s="79" t="s">
        <v>18</v>
      </c>
      <c r="N14" s="84" t="s">
        <v>14</v>
      </c>
      <c r="O14" s="82" t="s">
        <v>26</v>
      </c>
      <c r="P14" s="83" t="s">
        <v>15</v>
      </c>
      <c r="Q14" s="78" t="s">
        <v>16</v>
      </c>
      <c r="R14" s="79" t="s">
        <v>18</v>
      </c>
      <c r="S14" s="84" t="s">
        <v>14</v>
      </c>
      <c r="T14" s="51" t="s">
        <v>30</v>
      </c>
      <c r="U14" s="51" t="s">
        <v>31</v>
      </c>
      <c r="V14" s="52" t="s">
        <v>32</v>
      </c>
      <c r="W14" s="70" t="s">
        <v>33</v>
      </c>
      <c r="X14" s="71"/>
      <c r="Z14" s="62" t="s">
        <v>27</v>
      </c>
      <c r="AA14" s="63"/>
      <c r="AB14" s="64"/>
      <c r="AC14" s="62" t="s">
        <v>60</v>
      </c>
      <c r="AD14" s="68">
        <v>75</v>
      </c>
    </row>
    <row r="15" spans="1:41" ht="15" customHeight="1" thickBot="1" x14ac:dyDescent="0.25">
      <c r="A15" s="76"/>
      <c r="B15" s="76"/>
      <c r="C15" s="86"/>
      <c r="D15" s="89"/>
      <c r="E15" s="76"/>
      <c r="F15" s="76"/>
      <c r="G15" s="76"/>
      <c r="H15" s="76"/>
      <c r="I15" s="76"/>
      <c r="J15" s="77"/>
      <c r="K15" s="78"/>
      <c r="L15" s="78"/>
      <c r="M15" s="80"/>
      <c r="N15" s="85"/>
      <c r="O15" s="82"/>
      <c r="P15" s="83"/>
      <c r="Q15" s="78"/>
      <c r="R15" s="80"/>
      <c r="S15" s="85"/>
      <c r="T15" s="51"/>
      <c r="U15" s="51"/>
      <c r="V15" s="52"/>
      <c r="W15" s="46" t="s">
        <v>34</v>
      </c>
      <c r="X15" s="46" t="s">
        <v>14</v>
      </c>
      <c r="Z15" s="65"/>
      <c r="AA15" s="66"/>
      <c r="AB15" s="67"/>
      <c r="AC15" s="65"/>
      <c r="AD15" s="69"/>
      <c r="AH15" s="30" t="s">
        <v>40</v>
      </c>
      <c r="AI15" s="31" t="s">
        <v>36</v>
      </c>
      <c r="AJ15" s="31" t="s">
        <v>37</v>
      </c>
      <c r="AK15" s="31" t="s">
        <v>38</v>
      </c>
      <c r="AL15" s="31" t="s">
        <v>39</v>
      </c>
      <c r="AM15" s="31"/>
      <c r="AN15" s="31"/>
    </row>
    <row r="16" spans="1:41" ht="14.1" customHeight="1" thickBot="1" x14ac:dyDescent="0.3">
      <c r="A16" s="11">
        <v>1</v>
      </c>
      <c r="B16" s="41">
        <v>206796</v>
      </c>
      <c r="C16" s="39" t="s">
        <v>180</v>
      </c>
      <c r="D16" s="40" t="s">
        <v>62</v>
      </c>
      <c r="E16" s="12"/>
      <c r="F16" s="12"/>
      <c r="G16" s="12"/>
      <c r="H16" s="12"/>
      <c r="I16" s="12"/>
      <c r="J16" s="14">
        <f>INT(((E16+F16+G16+H16+I16)/$AE$10))</f>
        <v>0</v>
      </c>
      <c r="K16" s="12"/>
      <c r="L16" s="12"/>
      <c r="M16" s="14">
        <f>INT((J16+K16+L16)/3)</f>
        <v>0</v>
      </c>
      <c r="N16" s="15" t="str">
        <f>IF(M16&lt;=55,"D",IF(M16&lt;=70,"C",IF(M16&lt;=85,"B","A")))</f>
        <v>D</v>
      </c>
      <c r="O16" s="12"/>
      <c r="P16" s="12"/>
      <c r="Q16" s="12"/>
      <c r="R16" s="14">
        <f>INT((O16+P16+Q16)/3)</f>
        <v>0</v>
      </c>
      <c r="S16" s="15" t="str">
        <f>IF(R16&lt;=55,"D",IF(R16&lt;=70,"C",IF(R16&lt;=85,"B","A")))</f>
        <v>D</v>
      </c>
      <c r="T16" s="12"/>
      <c r="U16" s="12"/>
      <c r="V16" s="12"/>
      <c r="W16" s="34">
        <f>((T16+U16+V16)/3)</f>
        <v>0</v>
      </c>
      <c r="X16" s="37" t="str">
        <f>IF(W16&lt;=74,"C",IF(W16&lt;=90,"B","SB"))</f>
        <v>C</v>
      </c>
      <c r="Z16" s="53" t="s">
        <v>46</v>
      </c>
      <c r="AA16" s="54"/>
      <c r="AB16" s="54"/>
      <c r="AC16" s="54"/>
      <c r="AD16" s="55"/>
      <c r="AH16" s="20">
        <f>B16</f>
        <v>206796</v>
      </c>
      <c r="AI16" s="21">
        <f>M16</f>
        <v>0</v>
      </c>
      <c r="AJ16" s="20" t="str">
        <f>N16</f>
        <v>D</v>
      </c>
      <c r="AK16" s="21">
        <f>R16</f>
        <v>0</v>
      </c>
      <c r="AL16" s="20" t="str">
        <f>S16</f>
        <v>D</v>
      </c>
      <c r="AM16" s="20"/>
      <c r="AN16" s="20"/>
      <c r="AO16" s="13"/>
    </row>
    <row r="17" spans="1:41" ht="14.1" customHeight="1" thickBot="1" x14ac:dyDescent="0.3">
      <c r="A17" s="11">
        <v>2</v>
      </c>
      <c r="B17" s="41">
        <v>206802</v>
      </c>
      <c r="C17" s="39" t="s">
        <v>181</v>
      </c>
      <c r="D17" s="40" t="s">
        <v>69</v>
      </c>
      <c r="E17" s="12"/>
      <c r="F17" s="12"/>
      <c r="G17" s="12"/>
      <c r="H17" s="12"/>
      <c r="I17" s="12"/>
      <c r="J17" s="14">
        <f t="shared" ref="J17:J51" si="0">INT(((E17+F17+G17+H17+I17)/$AE$10))</f>
        <v>0</v>
      </c>
      <c r="K17" s="12"/>
      <c r="L17" s="12"/>
      <c r="M17" s="14">
        <f t="shared" ref="M17:M51" si="1">INT((J17+K17+L17)/3)</f>
        <v>0</v>
      </c>
      <c r="N17" s="15" t="str">
        <f t="shared" ref="N17:N51" si="2">IF(M17&lt;=55,"D",IF(M17&lt;=70,"C",IF(M17&lt;=85,"B","A")))</f>
        <v>D</v>
      </c>
      <c r="O17" s="12"/>
      <c r="P17" s="12"/>
      <c r="Q17" s="12"/>
      <c r="R17" s="14">
        <f t="shared" ref="R17:R51" si="3">INT((O17+P17+Q17)/3)</f>
        <v>0</v>
      </c>
      <c r="S17" s="15" t="str">
        <f t="shared" ref="S17:S51" si="4">IF(R17&lt;=55,"D",IF(R17&lt;=70,"C",IF(R17&lt;=85,"B","A")))</f>
        <v>D</v>
      </c>
      <c r="T17" s="12"/>
      <c r="U17" s="12"/>
      <c r="V17" s="12"/>
      <c r="W17" s="34">
        <f t="shared" ref="W17:W51" si="5">((T17+U17+V17)/3)</f>
        <v>0</v>
      </c>
      <c r="X17" s="37" t="str">
        <f t="shared" ref="X17:X51" si="6">IF(W17&lt;=74,"C",IF(W17&lt;=90,"B","SB"))</f>
        <v>C</v>
      </c>
      <c r="Z17" s="56"/>
      <c r="AA17" s="57"/>
      <c r="AB17" s="57"/>
      <c r="AC17" s="57"/>
      <c r="AD17" s="58"/>
      <c r="AH17" s="20">
        <f t="shared" ref="AH17:AH51" si="7">B17</f>
        <v>206802</v>
      </c>
      <c r="AI17" s="21">
        <f t="shared" ref="AI17:AJ51" si="8">M17</f>
        <v>0</v>
      </c>
      <c r="AJ17" s="20" t="str">
        <f t="shared" si="8"/>
        <v>D</v>
      </c>
      <c r="AK17" s="21">
        <f t="shared" ref="AK17:AL51" si="9">R17</f>
        <v>0</v>
      </c>
      <c r="AL17" s="20" t="str">
        <f t="shared" si="9"/>
        <v>D</v>
      </c>
      <c r="AM17" s="20"/>
      <c r="AN17" s="20"/>
      <c r="AO17" s="13"/>
    </row>
    <row r="18" spans="1:41" ht="14.1" customHeight="1" thickBot="1" x14ac:dyDescent="0.3">
      <c r="A18" s="11">
        <v>3</v>
      </c>
      <c r="B18" s="41">
        <v>206812</v>
      </c>
      <c r="C18" s="39" t="s">
        <v>182</v>
      </c>
      <c r="D18" s="40" t="s">
        <v>62</v>
      </c>
      <c r="E18" s="12"/>
      <c r="F18" s="12"/>
      <c r="G18" s="12"/>
      <c r="H18" s="12"/>
      <c r="I18" s="12"/>
      <c r="J18" s="14">
        <f t="shared" si="0"/>
        <v>0</v>
      </c>
      <c r="K18" s="12"/>
      <c r="L18" s="12"/>
      <c r="M18" s="14">
        <f t="shared" si="1"/>
        <v>0</v>
      </c>
      <c r="N18" s="15" t="str">
        <f t="shared" si="2"/>
        <v>D</v>
      </c>
      <c r="O18" s="12"/>
      <c r="P18" s="12"/>
      <c r="Q18" s="12"/>
      <c r="R18" s="14">
        <f t="shared" si="3"/>
        <v>0</v>
      </c>
      <c r="S18" s="15" t="str">
        <f t="shared" si="4"/>
        <v>D</v>
      </c>
      <c r="T18" s="12"/>
      <c r="U18" s="12"/>
      <c r="V18" s="12"/>
      <c r="W18" s="34">
        <f t="shared" si="5"/>
        <v>0</v>
      </c>
      <c r="X18" s="37" t="str">
        <f t="shared" si="6"/>
        <v>C</v>
      </c>
      <c r="Z18" s="56"/>
      <c r="AA18" s="57"/>
      <c r="AB18" s="57"/>
      <c r="AC18" s="57"/>
      <c r="AD18" s="58"/>
      <c r="AH18" s="20">
        <f t="shared" si="7"/>
        <v>206812</v>
      </c>
      <c r="AI18" s="21">
        <f t="shared" si="8"/>
        <v>0</v>
      </c>
      <c r="AJ18" s="20" t="str">
        <f t="shared" si="8"/>
        <v>D</v>
      </c>
      <c r="AK18" s="21">
        <f t="shared" si="9"/>
        <v>0</v>
      </c>
      <c r="AL18" s="20" t="str">
        <f t="shared" si="9"/>
        <v>D</v>
      </c>
      <c r="AM18" s="20"/>
      <c r="AN18" s="20"/>
    </row>
    <row r="19" spans="1:41" ht="14.1" customHeight="1" thickBot="1" x14ac:dyDescent="0.3">
      <c r="A19" s="11">
        <v>4</v>
      </c>
      <c r="B19" s="41">
        <v>206815</v>
      </c>
      <c r="C19" s="39" t="s">
        <v>183</v>
      </c>
      <c r="D19" s="40" t="s">
        <v>69</v>
      </c>
      <c r="E19" s="12"/>
      <c r="F19" s="12"/>
      <c r="G19" s="12"/>
      <c r="H19" s="12"/>
      <c r="I19" s="12"/>
      <c r="J19" s="14">
        <f t="shared" si="0"/>
        <v>0</v>
      </c>
      <c r="K19" s="12"/>
      <c r="L19" s="12"/>
      <c r="M19" s="14">
        <f t="shared" si="1"/>
        <v>0</v>
      </c>
      <c r="N19" s="15" t="str">
        <f t="shared" si="2"/>
        <v>D</v>
      </c>
      <c r="O19" s="12"/>
      <c r="P19" s="12"/>
      <c r="Q19" s="12"/>
      <c r="R19" s="14">
        <f t="shared" si="3"/>
        <v>0</v>
      </c>
      <c r="S19" s="15" t="str">
        <f t="shared" si="4"/>
        <v>D</v>
      </c>
      <c r="T19" s="12"/>
      <c r="U19" s="12"/>
      <c r="V19" s="12"/>
      <c r="W19" s="34">
        <f t="shared" si="5"/>
        <v>0</v>
      </c>
      <c r="X19" s="37" t="str">
        <f t="shared" si="6"/>
        <v>C</v>
      </c>
      <c r="Z19" s="56"/>
      <c r="AA19" s="57"/>
      <c r="AB19" s="57"/>
      <c r="AC19" s="57"/>
      <c r="AD19" s="58"/>
      <c r="AH19" s="20">
        <f t="shared" si="7"/>
        <v>206815</v>
      </c>
      <c r="AI19" s="21">
        <f t="shared" si="8"/>
        <v>0</v>
      </c>
      <c r="AJ19" s="20" t="str">
        <f t="shared" si="8"/>
        <v>D</v>
      </c>
      <c r="AK19" s="21">
        <f t="shared" si="9"/>
        <v>0</v>
      </c>
      <c r="AL19" s="20" t="str">
        <f t="shared" si="9"/>
        <v>D</v>
      </c>
      <c r="AM19" s="20"/>
      <c r="AN19" s="20"/>
    </row>
    <row r="20" spans="1:41" ht="14.1" customHeight="1" thickBot="1" x14ac:dyDescent="0.3">
      <c r="A20" s="11">
        <v>5</v>
      </c>
      <c r="B20" s="41">
        <v>206819</v>
      </c>
      <c r="C20" s="39" t="s">
        <v>184</v>
      </c>
      <c r="D20" s="40" t="s">
        <v>69</v>
      </c>
      <c r="E20" s="12"/>
      <c r="F20" s="12"/>
      <c r="G20" s="12"/>
      <c r="H20" s="12"/>
      <c r="I20" s="12"/>
      <c r="J20" s="14">
        <f t="shared" si="0"/>
        <v>0</v>
      </c>
      <c r="K20" s="12"/>
      <c r="L20" s="12"/>
      <c r="M20" s="14">
        <f t="shared" si="1"/>
        <v>0</v>
      </c>
      <c r="N20" s="15" t="str">
        <f t="shared" si="2"/>
        <v>D</v>
      </c>
      <c r="O20" s="12"/>
      <c r="P20" s="12"/>
      <c r="Q20" s="12"/>
      <c r="R20" s="14">
        <f t="shared" si="3"/>
        <v>0</v>
      </c>
      <c r="S20" s="15" t="str">
        <f t="shared" si="4"/>
        <v>D</v>
      </c>
      <c r="T20" s="12"/>
      <c r="U20" s="12"/>
      <c r="V20" s="12"/>
      <c r="W20" s="34">
        <f t="shared" si="5"/>
        <v>0</v>
      </c>
      <c r="X20" s="37" t="str">
        <f t="shared" si="6"/>
        <v>C</v>
      </c>
      <c r="Z20" s="56"/>
      <c r="AA20" s="57"/>
      <c r="AB20" s="57"/>
      <c r="AC20" s="57"/>
      <c r="AD20" s="58"/>
      <c r="AH20" s="20">
        <f t="shared" si="7"/>
        <v>206819</v>
      </c>
      <c r="AI20" s="21">
        <f t="shared" si="8"/>
        <v>0</v>
      </c>
      <c r="AJ20" s="20" t="str">
        <f t="shared" si="8"/>
        <v>D</v>
      </c>
      <c r="AK20" s="21">
        <f t="shared" si="9"/>
        <v>0</v>
      </c>
      <c r="AL20" s="20" t="str">
        <f t="shared" si="9"/>
        <v>D</v>
      </c>
      <c r="AM20" s="20"/>
      <c r="AN20" s="20"/>
    </row>
    <row r="21" spans="1:41" ht="14.1" customHeight="1" thickBot="1" x14ac:dyDescent="0.3">
      <c r="A21" s="11">
        <v>6</v>
      </c>
      <c r="B21" s="41">
        <v>206825</v>
      </c>
      <c r="C21" s="39" t="s">
        <v>185</v>
      </c>
      <c r="D21" s="40" t="s">
        <v>62</v>
      </c>
      <c r="E21" s="12"/>
      <c r="F21" s="12"/>
      <c r="G21" s="12"/>
      <c r="H21" s="12"/>
      <c r="I21" s="12"/>
      <c r="J21" s="14">
        <f t="shared" si="0"/>
        <v>0</v>
      </c>
      <c r="K21" s="12"/>
      <c r="L21" s="12"/>
      <c r="M21" s="14">
        <f t="shared" si="1"/>
        <v>0</v>
      </c>
      <c r="N21" s="15" t="str">
        <f t="shared" si="2"/>
        <v>D</v>
      </c>
      <c r="O21" s="12"/>
      <c r="P21" s="12"/>
      <c r="Q21" s="12"/>
      <c r="R21" s="14">
        <f t="shared" si="3"/>
        <v>0</v>
      </c>
      <c r="S21" s="15" t="str">
        <f t="shared" si="4"/>
        <v>D</v>
      </c>
      <c r="T21" s="12"/>
      <c r="U21" s="12"/>
      <c r="V21" s="12"/>
      <c r="W21" s="34">
        <f t="shared" si="5"/>
        <v>0</v>
      </c>
      <c r="X21" s="37" t="str">
        <f t="shared" si="6"/>
        <v>C</v>
      </c>
      <c r="Z21" s="56"/>
      <c r="AA21" s="57"/>
      <c r="AB21" s="57"/>
      <c r="AC21" s="57"/>
      <c r="AD21" s="58"/>
      <c r="AH21" s="20">
        <f t="shared" si="7"/>
        <v>206825</v>
      </c>
      <c r="AI21" s="21">
        <f t="shared" si="8"/>
        <v>0</v>
      </c>
      <c r="AJ21" s="20" t="str">
        <f t="shared" si="8"/>
        <v>D</v>
      </c>
      <c r="AK21" s="21">
        <f t="shared" si="9"/>
        <v>0</v>
      </c>
      <c r="AL21" s="20" t="str">
        <f t="shared" si="9"/>
        <v>D</v>
      </c>
      <c r="AM21" s="20"/>
      <c r="AN21" s="20"/>
    </row>
    <row r="22" spans="1:41" ht="14.1" customHeight="1" thickBot="1" x14ac:dyDescent="0.3">
      <c r="A22" s="11">
        <v>7</v>
      </c>
      <c r="B22" s="41">
        <v>206831</v>
      </c>
      <c r="C22" s="39" t="s">
        <v>186</v>
      </c>
      <c r="D22" s="40" t="s">
        <v>69</v>
      </c>
      <c r="E22" s="12"/>
      <c r="F22" s="12"/>
      <c r="G22" s="12"/>
      <c r="H22" s="12"/>
      <c r="I22" s="12"/>
      <c r="J22" s="14">
        <f t="shared" si="0"/>
        <v>0</v>
      </c>
      <c r="K22" s="12"/>
      <c r="L22" s="12"/>
      <c r="M22" s="14">
        <f t="shared" si="1"/>
        <v>0</v>
      </c>
      <c r="N22" s="15" t="str">
        <f t="shared" si="2"/>
        <v>D</v>
      </c>
      <c r="O22" s="12"/>
      <c r="P22" s="12"/>
      <c r="Q22" s="12"/>
      <c r="R22" s="14">
        <f t="shared" si="3"/>
        <v>0</v>
      </c>
      <c r="S22" s="15" t="str">
        <f t="shared" si="4"/>
        <v>D</v>
      </c>
      <c r="T22" s="12"/>
      <c r="U22" s="12"/>
      <c r="V22" s="12"/>
      <c r="W22" s="34">
        <f t="shared" si="5"/>
        <v>0</v>
      </c>
      <c r="X22" s="37" t="str">
        <f t="shared" si="6"/>
        <v>C</v>
      </c>
      <c r="Z22" s="56"/>
      <c r="AA22" s="57"/>
      <c r="AB22" s="57"/>
      <c r="AC22" s="57"/>
      <c r="AD22" s="58"/>
      <c r="AH22" s="20">
        <f t="shared" si="7"/>
        <v>206831</v>
      </c>
      <c r="AI22" s="21">
        <f t="shared" si="8"/>
        <v>0</v>
      </c>
      <c r="AJ22" s="20" t="str">
        <f t="shared" si="8"/>
        <v>D</v>
      </c>
      <c r="AK22" s="21">
        <f t="shared" si="9"/>
        <v>0</v>
      </c>
      <c r="AL22" s="20" t="str">
        <f t="shared" si="9"/>
        <v>D</v>
      </c>
      <c r="AM22" s="20"/>
      <c r="AN22" s="20"/>
    </row>
    <row r="23" spans="1:41" ht="14.1" customHeight="1" thickBot="1" x14ac:dyDescent="0.3">
      <c r="A23" s="11">
        <v>8</v>
      </c>
      <c r="B23" s="41">
        <v>206834</v>
      </c>
      <c r="C23" s="39" t="s">
        <v>187</v>
      </c>
      <c r="D23" s="40" t="s">
        <v>69</v>
      </c>
      <c r="E23" s="12"/>
      <c r="F23" s="12"/>
      <c r="G23" s="12"/>
      <c r="H23" s="12"/>
      <c r="I23" s="12"/>
      <c r="J23" s="14">
        <f t="shared" si="0"/>
        <v>0</v>
      </c>
      <c r="K23" s="12"/>
      <c r="L23" s="12"/>
      <c r="M23" s="14">
        <f t="shared" si="1"/>
        <v>0</v>
      </c>
      <c r="N23" s="15" t="str">
        <f t="shared" si="2"/>
        <v>D</v>
      </c>
      <c r="O23" s="12"/>
      <c r="P23" s="12"/>
      <c r="Q23" s="12"/>
      <c r="R23" s="14">
        <f t="shared" si="3"/>
        <v>0</v>
      </c>
      <c r="S23" s="15" t="str">
        <f t="shared" si="4"/>
        <v>D</v>
      </c>
      <c r="T23" s="12"/>
      <c r="U23" s="12"/>
      <c r="V23" s="12"/>
      <c r="W23" s="34">
        <f t="shared" si="5"/>
        <v>0</v>
      </c>
      <c r="X23" s="37" t="str">
        <f t="shared" si="6"/>
        <v>C</v>
      </c>
      <c r="Z23" s="56"/>
      <c r="AA23" s="57"/>
      <c r="AB23" s="57"/>
      <c r="AC23" s="57"/>
      <c r="AD23" s="58"/>
      <c r="AH23" s="20">
        <f t="shared" si="7"/>
        <v>206834</v>
      </c>
      <c r="AI23" s="21">
        <f t="shared" si="8"/>
        <v>0</v>
      </c>
      <c r="AJ23" s="20" t="str">
        <f t="shared" si="8"/>
        <v>D</v>
      </c>
      <c r="AK23" s="21">
        <f t="shared" si="9"/>
        <v>0</v>
      </c>
      <c r="AL23" s="20" t="str">
        <f t="shared" si="9"/>
        <v>D</v>
      </c>
      <c r="AM23" s="20"/>
      <c r="AN23" s="20"/>
    </row>
    <row r="24" spans="1:41" ht="14.1" customHeight="1" thickBot="1" x14ac:dyDescent="0.3">
      <c r="A24" s="11">
        <v>9</v>
      </c>
      <c r="B24" s="41">
        <v>206843</v>
      </c>
      <c r="C24" s="39" t="s">
        <v>188</v>
      </c>
      <c r="D24" s="40" t="s">
        <v>69</v>
      </c>
      <c r="E24" s="12"/>
      <c r="F24" s="12"/>
      <c r="G24" s="12"/>
      <c r="H24" s="12"/>
      <c r="I24" s="12"/>
      <c r="J24" s="14">
        <f t="shared" si="0"/>
        <v>0</v>
      </c>
      <c r="K24" s="12"/>
      <c r="L24" s="12"/>
      <c r="M24" s="14">
        <f t="shared" si="1"/>
        <v>0</v>
      </c>
      <c r="N24" s="15" t="str">
        <f t="shared" si="2"/>
        <v>D</v>
      </c>
      <c r="O24" s="12"/>
      <c r="P24" s="12"/>
      <c r="Q24" s="12"/>
      <c r="R24" s="14">
        <f t="shared" si="3"/>
        <v>0</v>
      </c>
      <c r="S24" s="15" t="str">
        <f t="shared" si="4"/>
        <v>D</v>
      </c>
      <c r="T24" s="12"/>
      <c r="U24" s="12"/>
      <c r="V24" s="12"/>
      <c r="W24" s="34">
        <f t="shared" si="5"/>
        <v>0</v>
      </c>
      <c r="X24" s="37" t="str">
        <f t="shared" si="6"/>
        <v>C</v>
      </c>
      <c r="Z24" s="56"/>
      <c r="AA24" s="57"/>
      <c r="AB24" s="57"/>
      <c r="AC24" s="57"/>
      <c r="AD24" s="58"/>
      <c r="AH24" s="20">
        <f t="shared" si="7"/>
        <v>206843</v>
      </c>
      <c r="AI24" s="21">
        <f t="shared" si="8"/>
        <v>0</v>
      </c>
      <c r="AJ24" s="20" t="str">
        <f t="shared" si="8"/>
        <v>D</v>
      </c>
      <c r="AK24" s="21">
        <f t="shared" si="9"/>
        <v>0</v>
      </c>
      <c r="AL24" s="20" t="str">
        <f t="shared" si="9"/>
        <v>D</v>
      </c>
      <c r="AM24" s="20"/>
      <c r="AN24" s="20"/>
    </row>
    <row r="25" spans="1:41" ht="14.1" customHeight="1" thickBot="1" x14ac:dyDescent="0.3">
      <c r="A25" s="11">
        <v>10</v>
      </c>
      <c r="B25" s="41">
        <v>206852</v>
      </c>
      <c r="C25" s="39" t="s">
        <v>189</v>
      </c>
      <c r="D25" s="40" t="s">
        <v>69</v>
      </c>
      <c r="E25" s="12"/>
      <c r="F25" s="12"/>
      <c r="G25" s="12"/>
      <c r="H25" s="12"/>
      <c r="I25" s="12"/>
      <c r="J25" s="14">
        <f t="shared" si="0"/>
        <v>0</v>
      </c>
      <c r="K25" s="12"/>
      <c r="L25" s="12"/>
      <c r="M25" s="14">
        <f t="shared" si="1"/>
        <v>0</v>
      </c>
      <c r="N25" s="15" t="str">
        <f t="shared" si="2"/>
        <v>D</v>
      </c>
      <c r="O25" s="12"/>
      <c r="P25" s="12"/>
      <c r="Q25" s="12"/>
      <c r="R25" s="14">
        <f t="shared" si="3"/>
        <v>0</v>
      </c>
      <c r="S25" s="15" t="str">
        <f t="shared" si="4"/>
        <v>D</v>
      </c>
      <c r="T25" s="12"/>
      <c r="U25" s="12"/>
      <c r="V25" s="12"/>
      <c r="W25" s="34">
        <f t="shared" si="5"/>
        <v>0</v>
      </c>
      <c r="X25" s="37" t="str">
        <f t="shared" si="6"/>
        <v>C</v>
      </c>
      <c r="Z25" s="56"/>
      <c r="AA25" s="57"/>
      <c r="AB25" s="57"/>
      <c r="AC25" s="57"/>
      <c r="AD25" s="58"/>
      <c r="AH25" s="20">
        <f t="shared" si="7"/>
        <v>206852</v>
      </c>
      <c r="AI25" s="21">
        <f t="shared" si="8"/>
        <v>0</v>
      </c>
      <c r="AJ25" s="20" t="str">
        <f t="shared" si="8"/>
        <v>D</v>
      </c>
      <c r="AK25" s="21">
        <f t="shared" si="9"/>
        <v>0</v>
      </c>
      <c r="AL25" s="20" t="str">
        <f t="shared" si="9"/>
        <v>D</v>
      </c>
      <c r="AM25" s="20"/>
      <c r="AN25" s="20"/>
    </row>
    <row r="26" spans="1:41" ht="14.1" customHeight="1" thickBot="1" x14ac:dyDescent="0.3">
      <c r="A26" s="11">
        <v>11</v>
      </c>
      <c r="B26" s="41">
        <v>206855</v>
      </c>
      <c r="C26" s="39" t="s">
        <v>190</v>
      </c>
      <c r="D26" s="40" t="s">
        <v>69</v>
      </c>
      <c r="E26" s="12"/>
      <c r="F26" s="12"/>
      <c r="G26" s="12"/>
      <c r="H26" s="12"/>
      <c r="I26" s="12"/>
      <c r="J26" s="14">
        <f t="shared" si="0"/>
        <v>0</v>
      </c>
      <c r="K26" s="12"/>
      <c r="L26" s="12"/>
      <c r="M26" s="14">
        <f t="shared" si="1"/>
        <v>0</v>
      </c>
      <c r="N26" s="15" t="str">
        <f t="shared" si="2"/>
        <v>D</v>
      </c>
      <c r="O26" s="12"/>
      <c r="P26" s="12"/>
      <c r="Q26" s="12"/>
      <c r="R26" s="14">
        <f t="shared" si="3"/>
        <v>0</v>
      </c>
      <c r="S26" s="15" t="str">
        <f t="shared" si="4"/>
        <v>D</v>
      </c>
      <c r="T26" s="12"/>
      <c r="U26" s="12"/>
      <c r="V26" s="12"/>
      <c r="W26" s="34">
        <f t="shared" si="5"/>
        <v>0</v>
      </c>
      <c r="X26" s="37" t="str">
        <f t="shared" si="6"/>
        <v>C</v>
      </c>
      <c r="Z26" s="56"/>
      <c r="AA26" s="57"/>
      <c r="AB26" s="57"/>
      <c r="AC26" s="57"/>
      <c r="AD26" s="58"/>
      <c r="AH26" s="20">
        <f t="shared" si="7"/>
        <v>206855</v>
      </c>
      <c r="AI26" s="21">
        <f t="shared" si="8"/>
        <v>0</v>
      </c>
      <c r="AJ26" s="20" t="str">
        <f t="shared" si="8"/>
        <v>D</v>
      </c>
      <c r="AK26" s="21">
        <f t="shared" si="9"/>
        <v>0</v>
      </c>
      <c r="AL26" s="20" t="str">
        <f t="shared" si="9"/>
        <v>D</v>
      </c>
      <c r="AM26" s="20"/>
      <c r="AN26" s="20"/>
    </row>
    <row r="27" spans="1:41" ht="14.1" customHeight="1" thickBot="1" x14ac:dyDescent="0.3">
      <c r="A27" s="11">
        <v>12</v>
      </c>
      <c r="B27" s="41">
        <v>206861</v>
      </c>
      <c r="C27" s="39" t="s">
        <v>191</v>
      </c>
      <c r="D27" s="40" t="s">
        <v>69</v>
      </c>
      <c r="E27" s="12"/>
      <c r="F27" s="12"/>
      <c r="G27" s="12"/>
      <c r="H27" s="12"/>
      <c r="I27" s="12"/>
      <c r="J27" s="14">
        <f t="shared" si="0"/>
        <v>0</v>
      </c>
      <c r="K27" s="12"/>
      <c r="L27" s="12"/>
      <c r="M27" s="14">
        <f t="shared" si="1"/>
        <v>0</v>
      </c>
      <c r="N27" s="15" t="str">
        <f t="shared" si="2"/>
        <v>D</v>
      </c>
      <c r="O27" s="12"/>
      <c r="P27" s="12"/>
      <c r="Q27" s="12"/>
      <c r="R27" s="14">
        <f t="shared" si="3"/>
        <v>0</v>
      </c>
      <c r="S27" s="15" t="str">
        <f t="shared" si="4"/>
        <v>D</v>
      </c>
      <c r="T27" s="12"/>
      <c r="U27" s="12"/>
      <c r="V27" s="12"/>
      <c r="W27" s="34">
        <f t="shared" si="5"/>
        <v>0</v>
      </c>
      <c r="X27" s="37" t="str">
        <f t="shared" si="6"/>
        <v>C</v>
      </c>
      <c r="Z27" s="56"/>
      <c r="AA27" s="57"/>
      <c r="AB27" s="57"/>
      <c r="AC27" s="57"/>
      <c r="AD27" s="58"/>
      <c r="AH27" s="20">
        <f t="shared" si="7"/>
        <v>206861</v>
      </c>
      <c r="AI27" s="21">
        <f t="shared" si="8"/>
        <v>0</v>
      </c>
      <c r="AJ27" s="20" t="str">
        <f t="shared" si="8"/>
        <v>D</v>
      </c>
      <c r="AK27" s="21">
        <f t="shared" si="9"/>
        <v>0</v>
      </c>
      <c r="AL27" s="20" t="str">
        <f t="shared" si="9"/>
        <v>D</v>
      </c>
      <c r="AM27" s="20"/>
      <c r="AN27" s="20"/>
    </row>
    <row r="28" spans="1:41" ht="14.1" customHeight="1" thickBot="1" x14ac:dyDescent="0.3">
      <c r="A28" s="11">
        <v>13</v>
      </c>
      <c r="B28" s="41">
        <v>206868</v>
      </c>
      <c r="C28" s="39" t="s">
        <v>192</v>
      </c>
      <c r="D28" s="40" t="s">
        <v>69</v>
      </c>
      <c r="E28" s="12"/>
      <c r="F28" s="12"/>
      <c r="G28" s="12"/>
      <c r="H28" s="12"/>
      <c r="I28" s="12"/>
      <c r="J28" s="14">
        <f t="shared" si="0"/>
        <v>0</v>
      </c>
      <c r="K28" s="12"/>
      <c r="L28" s="12"/>
      <c r="M28" s="14">
        <f t="shared" si="1"/>
        <v>0</v>
      </c>
      <c r="N28" s="15" t="str">
        <f t="shared" si="2"/>
        <v>D</v>
      </c>
      <c r="O28" s="12"/>
      <c r="P28" s="12"/>
      <c r="Q28" s="12"/>
      <c r="R28" s="14">
        <f t="shared" si="3"/>
        <v>0</v>
      </c>
      <c r="S28" s="15" t="str">
        <f t="shared" si="4"/>
        <v>D</v>
      </c>
      <c r="T28" s="12"/>
      <c r="U28" s="12"/>
      <c r="V28" s="12"/>
      <c r="W28" s="34">
        <f t="shared" si="5"/>
        <v>0</v>
      </c>
      <c r="X28" s="37" t="str">
        <f t="shared" si="6"/>
        <v>C</v>
      </c>
      <c r="Z28" s="59"/>
      <c r="AA28" s="60"/>
      <c r="AB28" s="60"/>
      <c r="AC28" s="60"/>
      <c r="AD28" s="61"/>
      <c r="AH28" s="20">
        <f t="shared" si="7"/>
        <v>206868</v>
      </c>
      <c r="AI28" s="21">
        <f t="shared" si="8"/>
        <v>0</v>
      </c>
      <c r="AJ28" s="20" t="str">
        <f t="shared" si="8"/>
        <v>D</v>
      </c>
      <c r="AK28" s="21">
        <f t="shared" si="9"/>
        <v>0</v>
      </c>
      <c r="AL28" s="20" t="str">
        <f t="shared" si="9"/>
        <v>D</v>
      </c>
      <c r="AM28" s="20"/>
      <c r="AN28" s="20"/>
    </row>
    <row r="29" spans="1:41" ht="14.1" customHeight="1" thickBot="1" x14ac:dyDescent="0.3">
      <c r="A29" s="11">
        <v>14</v>
      </c>
      <c r="B29" s="41">
        <v>206871</v>
      </c>
      <c r="C29" s="39" t="s">
        <v>193</v>
      </c>
      <c r="D29" s="40" t="s">
        <v>62</v>
      </c>
      <c r="E29" s="12"/>
      <c r="F29" s="12"/>
      <c r="G29" s="12"/>
      <c r="H29" s="12"/>
      <c r="I29" s="12"/>
      <c r="J29" s="14">
        <f t="shared" si="0"/>
        <v>0</v>
      </c>
      <c r="K29" s="12"/>
      <c r="L29" s="12"/>
      <c r="M29" s="14">
        <f t="shared" si="1"/>
        <v>0</v>
      </c>
      <c r="N29" s="15" t="str">
        <f t="shared" si="2"/>
        <v>D</v>
      </c>
      <c r="O29" s="12"/>
      <c r="P29" s="12"/>
      <c r="Q29" s="12"/>
      <c r="R29" s="14">
        <f t="shared" si="3"/>
        <v>0</v>
      </c>
      <c r="S29" s="15" t="str">
        <f t="shared" si="4"/>
        <v>D</v>
      </c>
      <c r="T29" s="12"/>
      <c r="U29" s="12"/>
      <c r="V29" s="12"/>
      <c r="W29" s="34">
        <f t="shared" si="5"/>
        <v>0</v>
      </c>
      <c r="X29" s="37" t="str">
        <f t="shared" si="6"/>
        <v>C</v>
      </c>
      <c r="Z29"/>
      <c r="AA29"/>
      <c r="AB29"/>
      <c r="AC29"/>
      <c r="AD29"/>
      <c r="AH29" s="20">
        <f t="shared" si="7"/>
        <v>206871</v>
      </c>
      <c r="AI29" s="21">
        <f t="shared" si="8"/>
        <v>0</v>
      </c>
      <c r="AJ29" s="20" t="str">
        <f t="shared" si="8"/>
        <v>D</v>
      </c>
      <c r="AK29" s="21">
        <f t="shared" si="9"/>
        <v>0</v>
      </c>
      <c r="AL29" s="20" t="str">
        <f t="shared" si="9"/>
        <v>D</v>
      </c>
      <c r="AM29" s="20"/>
      <c r="AN29" s="20"/>
    </row>
    <row r="30" spans="1:41" ht="14.1" customHeight="1" thickBot="1" x14ac:dyDescent="0.3">
      <c r="A30" s="11">
        <v>15</v>
      </c>
      <c r="B30" s="41">
        <v>206876</v>
      </c>
      <c r="C30" s="39" t="s">
        <v>194</v>
      </c>
      <c r="D30" s="40" t="s">
        <v>69</v>
      </c>
      <c r="E30" s="12"/>
      <c r="F30" s="12"/>
      <c r="G30" s="12"/>
      <c r="H30" s="12"/>
      <c r="I30" s="12"/>
      <c r="J30" s="14">
        <f t="shared" si="0"/>
        <v>0</v>
      </c>
      <c r="K30" s="12"/>
      <c r="L30" s="12"/>
      <c r="M30" s="14">
        <f t="shared" si="1"/>
        <v>0</v>
      </c>
      <c r="N30" s="15" t="str">
        <f t="shared" si="2"/>
        <v>D</v>
      </c>
      <c r="O30" s="12"/>
      <c r="P30" s="12"/>
      <c r="Q30" s="12"/>
      <c r="R30" s="14">
        <f t="shared" si="3"/>
        <v>0</v>
      </c>
      <c r="S30" s="15" t="str">
        <f t="shared" si="4"/>
        <v>D</v>
      </c>
      <c r="T30" s="12"/>
      <c r="U30" s="12"/>
      <c r="V30" s="12"/>
      <c r="W30" s="34">
        <f t="shared" si="5"/>
        <v>0</v>
      </c>
      <c r="X30" s="37" t="str">
        <f t="shared" si="6"/>
        <v>C</v>
      </c>
      <c r="AH30" s="20">
        <f t="shared" si="7"/>
        <v>206876</v>
      </c>
      <c r="AI30" s="21">
        <f t="shared" si="8"/>
        <v>0</v>
      </c>
      <c r="AJ30" s="20" t="str">
        <f t="shared" si="8"/>
        <v>D</v>
      </c>
      <c r="AK30" s="21">
        <f t="shared" si="9"/>
        <v>0</v>
      </c>
      <c r="AL30" s="20" t="str">
        <f t="shared" si="9"/>
        <v>D</v>
      </c>
      <c r="AM30" s="20"/>
      <c r="AN30" s="20"/>
    </row>
    <row r="31" spans="1:41" ht="14.1" customHeight="1" thickBot="1" x14ac:dyDescent="0.3">
      <c r="A31" s="11">
        <v>16</v>
      </c>
      <c r="B31" s="41">
        <v>206885</v>
      </c>
      <c r="C31" s="39" t="s">
        <v>195</v>
      </c>
      <c r="D31" s="40" t="s">
        <v>69</v>
      </c>
      <c r="E31" s="12"/>
      <c r="F31" s="12"/>
      <c r="G31" s="12"/>
      <c r="H31" s="12"/>
      <c r="I31" s="12"/>
      <c r="J31" s="14">
        <f t="shared" si="0"/>
        <v>0</v>
      </c>
      <c r="K31" s="12"/>
      <c r="L31" s="12"/>
      <c r="M31" s="14">
        <f t="shared" si="1"/>
        <v>0</v>
      </c>
      <c r="N31" s="15" t="str">
        <f t="shared" si="2"/>
        <v>D</v>
      </c>
      <c r="O31" s="12"/>
      <c r="P31" s="12"/>
      <c r="Q31" s="12"/>
      <c r="R31" s="14">
        <f t="shared" si="3"/>
        <v>0</v>
      </c>
      <c r="S31" s="15" t="str">
        <f t="shared" si="4"/>
        <v>D</v>
      </c>
      <c r="T31" s="12"/>
      <c r="U31" s="12"/>
      <c r="V31" s="12"/>
      <c r="W31" s="34">
        <f t="shared" si="5"/>
        <v>0</v>
      </c>
      <c r="X31" s="37" t="str">
        <f t="shared" si="6"/>
        <v>C</v>
      </c>
      <c r="Z31" s="62" t="s">
        <v>28</v>
      </c>
      <c r="AA31" s="63"/>
      <c r="AB31" s="64"/>
      <c r="AC31" s="62" t="s">
        <v>60</v>
      </c>
      <c r="AD31" s="68">
        <v>75</v>
      </c>
      <c r="AH31" s="20">
        <f t="shared" si="7"/>
        <v>206885</v>
      </c>
      <c r="AI31" s="21">
        <f t="shared" si="8"/>
        <v>0</v>
      </c>
      <c r="AJ31" s="20" t="str">
        <f t="shared" si="8"/>
        <v>D</v>
      </c>
      <c r="AK31" s="21">
        <f t="shared" si="9"/>
        <v>0</v>
      </c>
      <c r="AL31" s="20" t="str">
        <f t="shared" si="9"/>
        <v>D</v>
      </c>
      <c r="AM31" s="20"/>
      <c r="AN31" s="20"/>
    </row>
    <row r="32" spans="1:41" ht="14.1" customHeight="1" thickBot="1" x14ac:dyDescent="0.3">
      <c r="A32" s="11">
        <v>17</v>
      </c>
      <c r="B32" s="41">
        <v>206893</v>
      </c>
      <c r="C32" s="39" t="s">
        <v>196</v>
      </c>
      <c r="D32" s="40" t="s">
        <v>62</v>
      </c>
      <c r="E32" s="12"/>
      <c r="F32" s="12"/>
      <c r="G32" s="12"/>
      <c r="H32" s="12"/>
      <c r="I32" s="12"/>
      <c r="J32" s="14">
        <f t="shared" si="0"/>
        <v>0</v>
      </c>
      <c r="K32" s="12"/>
      <c r="L32" s="12"/>
      <c r="M32" s="14">
        <f t="shared" si="1"/>
        <v>0</v>
      </c>
      <c r="N32" s="15" t="str">
        <f t="shared" si="2"/>
        <v>D</v>
      </c>
      <c r="O32" s="12"/>
      <c r="P32" s="12"/>
      <c r="Q32" s="12"/>
      <c r="R32" s="14">
        <f t="shared" si="3"/>
        <v>0</v>
      </c>
      <c r="S32" s="15" t="str">
        <f t="shared" si="4"/>
        <v>D</v>
      </c>
      <c r="T32" s="12"/>
      <c r="U32" s="12"/>
      <c r="V32" s="12"/>
      <c r="W32" s="34">
        <f t="shared" si="5"/>
        <v>0</v>
      </c>
      <c r="X32" s="37" t="str">
        <f t="shared" si="6"/>
        <v>C</v>
      </c>
      <c r="Z32" s="65"/>
      <c r="AA32" s="66"/>
      <c r="AB32" s="67"/>
      <c r="AC32" s="65"/>
      <c r="AD32" s="69"/>
      <c r="AH32" s="20">
        <f t="shared" si="7"/>
        <v>206893</v>
      </c>
      <c r="AI32" s="21">
        <f t="shared" si="8"/>
        <v>0</v>
      </c>
      <c r="AJ32" s="20" t="str">
        <f t="shared" si="8"/>
        <v>D</v>
      </c>
      <c r="AK32" s="21">
        <f t="shared" si="9"/>
        <v>0</v>
      </c>
      <c r="AL32" s="20" t="str">
        <f t="shared" si="9"/>
        <v>D</v>
      </c>
      <c r="AM32" s="20"/>
      <c r="AN32" s="20"/>
    </row>
    <row r="33" spans="1:40" ht="14.1" customHeight="1" thickBot="1" x14ac:dyDescent="0.3">
      <c r="A33" s="11">
        <v>18</v>
      </c>
      <c r="B33" s="41">
        <v>217049</v>
      </c>
      <c r="C33" s="39" t="s">
        <v>339</v>
      </c>
      <c r="D33" s="40" t="s">
        <v>69</v>
      </c>
      <c r="E33" s="12"/>
      <c r="F33" s="12"/>
      <c r="G33" s="12"/>
      <c r="H33" s="12"/>
      <c r="I33" s="12"/>
      <c r="J33" s="14">
        <f t="shared" si="0"/>
        <v>0</v>
      </c>
      <c r="K33" s="12"/>
      <c r="L33" s="12"/>
      <c r="M33" s="14">
        <f t="shared" si="1"/>
        <v>0</v>
      </c>
      <c r="N33" s="15" t="str">
        <f t="shared" si="2"/>
        <v>D</v>
      </c>
      <c r="O33" s="12"/>
      <c r="P33" s="12"/>
      <c r="Q33" s="12"/>
      <c r="R33" s="14">
        <f t="shared" si="3"/>
        <v>0</v>
      </c>
      <c r="S33" s="15" t="str">
        <f t="shared" si="4"/>
        <v>D</v>
      </c>
      <c r="T33" s="12"/>
      <c r="U33" s="12"/>
      <c r="V33" s="12"/>
      <c r="W33" s="34">
        <f t="shared" si="5"/>
        <v>0</v>
      </c>
      <c r="X33" s="37" t="str">
        <f t="shared" si="6"/>
        <v>C</v>
      </c>
      <c r="Z33" s="53" t="s">
        <v>47</v>
      </c>
      <c r="AA33" s="54"/>
      <c r="AB33" s="54"/>
      <c r="AC33" s="54"/>
      <c r="AD33" s="55"/>
      <c r="AH33" s="20">
        <f t="shared" si="7"/>
        <v>217049</v>
      </c>
      <c r="AI33" s="21">
        <f t="shared" si="8"/>
        <v>0</v>
      </c>
      <c r="AJ33" s="20" t="str">
        <f t="shared" si="8"/>
        <v>D</v>
      </c>
      <c r="AK33" s="21">
        <f t="shared" si="9"/>
        <v>0</v>
      </c>
      <c r="AL33" s="20" t="str">
        <f t="shared" si="9"/>
        <v>D</v>
      </c>
      <c r="AM33" s="20"/>
      <c r="AN33" s="20"/>
    </row>
    <row r="34" spans="1:40" ht="14.1" customHeight="1" thickBot="1" x14ac:dyDescent="0.3">
      <c r="A34" s="11">
        <v>19</v>
      </c>
      <c r="B34" s="41">
        <v>206901</v>
      </c>
      <c r="C34" s="39" t="s">
        <v>197</v>
      </c>
      <c r="D34" s="40" t="s">
        <v>69</v>
      </c>
      <c r="E34" s="12"/>
      <c r="F34" s="12"/>
      <c r="G34" s="12"/>
      <c r="H34" s="12"/>
      <c r="I34" s="12"/>
      <c r="J34" s="14">
        <f t="shared" si="0"/>
        <v>0</v>
      </c>
      <c r="K34" s="12"/>
      <c r="L34" s="12"/>
      <c r="M34" s="14">
        <f t="shared" si="1"/>
        <v>0</v>
      </c>
      <c r="N34" s="15" t="str">
        <f t="shared" si="2"/>
        <v>D</v>
      </c>
      <c r="O34" s="12"/>
      <c r="P34" s="12"/>
      <c r="Q34" s="12"/>
      <c r="R34" s="14">
        <f t="shared" si="3"/>
        <v>0</v>
      </c>
      <c r="S34" s="15" t="str">
        <f t="shared" si="4"/>
        <v>D</v>
      </c>
      <c r="T34" s="12"/>
      <c r="U34" s="12"/>
      <c r="V34" s="12"/>
      <c r="W34" s="34">
        <f t="shared" si="5"/>
        <v>0</v>
      </c>
      <c r="X34" s="37" t="str">
        <f t="shared" si="6"/>
        <v>C</v>
      </c>
      <c r="Z34" s="56"/>
      <c r="AA34" s="57"/>
      <c r="AB34" s="57"/>
      <c r="AC34" s="57"/>
      <c r="AD34" s="58"/>
      <c r="AH34" s="20">
        <f t="shared" si="7"/>
        <v>206901</v>
      </c>
      <c r="AI34" s="21">
        <f t="shared" si="8"/>
        <v>0</v>
      </c>
      <c r="AJ34" s="20" t="str">
        <f t="shared" si="8"/>
        <v>D</v>
      </c>
      <c r="AK34" s="21">
        <f t="shared" si="9"/>
        <v>0</v>
      </c>
      <c r="AL34" s="20" t="str">
        <f t="shared" si="9"/>
        <v>D</v>
      </c>
      <c r="AM34" s="20"/>
      <c r="AN34" s="20"/>
    </row>
    <row r="35" spans="1:40" ht="14.1" customHeight="1" thickBot="1" x14ac:dyDescent="0.3">
      <c r="A35" s="11">
        <v>20</v>
      </c>
      <c r="B35" s="41">
        <v>206906</v>
      </c>
      <c r="C35" s="39" t="s">
        <v>198</v>
      </c>
      <c r="D35" s="40" t="s">
        <v>69</v>
      </c>
      <c r="E35" s="12"/>
      <c r="F35" s="12"/>
      <c r="G35" s="12"/>
      <c r="H35" s="12"/>
      <c r="I35" s="12"/>
      <c r="J35" s="14">
        <f t="shared" si="0"/>
        <v>0</v>
      </c>
      <c r="K35" s="12"/>
      <c r="L35" s="12"/>
      <c r="M35" s="14">
        <f t="shared" si="1"/>
        <v>0</v>
      </c>
      <c r="N35" s="15" t="str">
        <f t="shared" si="2"/>
        <v>D</v>
      </c>
      <c r="O35" s="12"/>
      <c r="P35" s="12"/>
      <c r="Q35" s="12"/>
      <c r="R35" s="14">
        <f t="shared" si="3"/>
        <v>0</v>
      </c>
      <c r="S35" s="15" t="str">
        <f t="shared" si="4"/>
        <v>D</v>
      </c>
      <c r="T35" s="12"/>
      <c r="U35" s="12"/>
      <c r="V35" s="12"/>
      <c r="W35" s="34">
        <f t="shared" si="5"/>
        <v>0</v>
      </c>
      <c r="X35" s="37" t="str">
        <f t="shared" si="6"/>
        <v>C</v>
      </c>
      <c r="Z35" s="56"/>
      <c r="AA35" s="57"/>
      <c r="AB35" s="57"/>
      <c r="AC35" s="57"/>
      <c r="AD35" s="58"/>
      <c r="AH35" s="20">
        <f t="shared" si="7"/>
        <v>206906</v>
      </c>
      <c r="AI35" s="21">
        <f t="shared" si="8"/>
        <v>0</v>
      </c>
      <c r="AJ35" s="20" t="str">
        <f t="shared" si="8"/>
        <v>D</v>
      </c>
      <c r="AK35" s="21">
        <f t="shared" si="9"/>
        <v>0</v>
      </c>
      <c r="AL35" s="20" t="str">
        <f t="shared" si="9"/>
        <v>D</v>
      </c>
      <c r="AM35" s="20"/>
      <c r="AN35" s="20"/>
    </row>
    <row r="36" spans="1:40" ht="14.1" customHeight="1" thickBot="1" x14ac:dyDescent="0.3">
      <c r="A36" s="11">
        <v>21</v>
      </c>
      <c r="B36" s="41">
        <v>206913</v>
      </c>
      <c r="C36" s="39" t="s">
        <v>199</v>
      </c>
      <c r="D36" s="40" t="s">
        <v>62</v>
      </c>
      <c r="E36" s="12"/>
      <c r="F36" s="12"/>
      <c r="G36" s="12"/>
      <c r="H36" s="12"/>
      <c r="I36" s="12"/>
      <c r="J36" s="14">
        <f t="shared" si="0"/>
        <v>0</v>
      </c>
      <c r="K36" s="12"/>
      <c r="L36" s="12"/>
      <c r="M36" s="14">
        <f t="shared" si="1"/>
        <v>0</v>
      </c>
      <c r="N36" s="15" t="str">
        <f t="shared" si="2"/>
        <v>D</v>
      </c>
      <c r="O36" s="12"/>
      <c r="P36" s="12"/>
      <c r="Q36" s="12"/>
      <c r="R36" s="14">
        <f t="shared" si="3"/>
        <v>0</v>
      </c>
      <c r="S36" s="15" t="str">
        <f t="shared" si="4"/>
        <v>D</v>
      </c>
      <c r="T36" s="12"/>
      <c r="U36" s="12"/>
      <c r="V36" s="12"/>
      <c r="W36" s="34">
        <f t="shared" si="5"/>
        <v>0</v>
      </c>
      <c r="X36" s="37" t="str">
        <f t="shared" si="6"/>
        <v>C</v>
      </c>
      <c r="Z36" s="56"/>
      <c r="AA36" s="57"/>
      <c r="AB36" s="57"/>
      <c r="AC36" s="57"/>
      <c r="AD36" s="58"/>
      <c r="AH36" s="20">
        <f t="shared" si="7"/>
        <v>206913</v>
      </c>
      <c r="AI36" s="21">
        <f t="shared" si="8"/>
        <v>0</v>
      </c>
      <c r="AJ36" s="20" t="str">
        <f t="shared" si="8"/>
        <v>D</v>
      </c>
      <c r="AK36" s="21">
        <f t="shared" si="9"/>
        <v>0</v>
      </c>
      <c r="AL36" s="20" t="str">
        <f t="shared" si="9"/>
        <v>D</v>
      </c>
      <c r="AM36" s="20"/>
      <c r="AN36" s="20"/>
    </row>
    <row r="37" spans="1:40" ht="14.1" customHeight="1" thickBot="1" x14ac:dyDescent="0.3">
      <c r="A37" s="11">
        <v>22</v>
      </c>
      <c r="B37" s="41">
        <v>206922</v>
      </c>
      <c r="C37" s="39" t="s">
        <v>200</v>
      </c>
      <c r="D37" s="40" t="s">
        <v>62</v>
      </c>
      <c r="E37" s="12"/>
      <c r="F37" s="12"/>
      <c r="G37" s="12"/>
      <c r="H37" s="12"/>
      <c r="I37" s="12"/>
      <c r="J37" s="14">
        <f t="shared" si="0"/>
        <v>0</v>
      </c>
      <c r="K37" s="12"/>
      <c r="L37" s="12"/>
      <c r="M37" s="14">
        <f t="shared" si="1"/>
        <v>0</v>
      </c>
      <c r="N37" s="15" t="str">
        <f t="shared" si="2"/>
        <v>D</v>
      </c>
      <c r="O37" s="12"/>
      <c r="P37" s="12"/>
      <c r="Q37" s="12"/>
      <c r="R37" s="14">
        <f t="shared" si="3"/>
        <v>0</v>
      </c>
      <c r="S37" s="15" t="str">
        <f t="shared" si="4"/>
        <v>D</v>
      </c>
      <c r="T37" s="12"/>
      <c r="U37" s="12"/>
      <c r="V37" s="12"/>
      <c r="W37" s="34">
        <f t="shared" si="5"/>
        <v>0</v>
      </c>
      <c r="X37" s="37" t="str">
        <f t="shared" si="6"/>
        <v>C</v>
      </c>
      <c r="Z37" s="56"/>
      <c r="AA37" s="57"/>
      <c r="AB37" s="57"/>
      <c r="AC37" s="57"/>
      <c r="AD37" s="58"/>
      <c r="AH37" s="20">
        <f t="shared" si="7"/>
        <v>206922</v>
      </c>
      <c r="AI37" s="21">
        <f t="shared" si="8"/>
        <v>0</v>
      </c>
      <c r="AJ37" s="20" t="str">
        <f t="shared" si="8"/>
        <v>D</v>
      </c>
      <c r="AK37" s="21">
        <f t="shared" si="9"/>
        <v>0</v>
      </c>
      <c r="AL37" s="20" t="str">
        <f t="shared" si="9"/>
        <v>D</v>
      </c>
      <c r="AM37" s="20"/>
      <c r="AN37" s="20"/>
    </row>
    <row r="38" spans="1:40" ht="14.1" customHeight="1" thickBot="1" x14ac:dyDescent="0.3">
      <c r="A38" s="11">
        <v>23</v>
      </c>
      <c r="B38" s="41">
        <v>217050</v>
      </c>
      <c r="C38" s="39" t="s">
        <v>340</v>
      </c>
      <c r="D38" s="40" t="s">
        <v>62</v>
      </c>
      <c r="E38" s="12"/>
      <c r="F38" s="12"/>
      <c r="G38" s="12"/>
      <c r="H38" s="12"/>
      <c r="I38" s="12"/>
      <c r="J38" s="14">
        <f t="shared" si="0"/>
        <v>0</v>
      </c>
      <c r="K38" s="12"/>
      <c r="L38" s="12"/>
      <c r="M38" s="14">
        <f t="shared" si="1"/>
        <v>0</v>
      </c>
      <c r="N38" s="15" t="str">
        <f t="shared" si="2"/>
        <v>D</v>
      </c>
      <c r="O38" s="12"/>
      <c r="P38" s="12"/>
      <c r="Q38" s="12"/>
      <c r="R38" s="14">
        <f t="shared" si="3"/>
        <v>0</v>
      </c>
      <c r="S38" s="15" t="str">
        <f t="shared" si="4"/>
        <v>D</v>
      </c>
      <c r="T38" s="12"/>
      <c r="U38" s="12"/>
      <c r="V38" s="12"/>
      <c r="W38" s="34">
        <f t="shared" si="5"/>
        <v>0</v>
      </c>
      <c r="X38" s="37" t="str">
        <f t="shared" si="6"/>
        <v>C</v>
      </c>
      <c r="Z38" s="56"/>
      <c r="AA38" s="57"/>
      <c r="AB38" s="57"/>
      <c r="AC38" s="57"/>
      <c r="AD38" s="58"/>
      <c r="AH38" s="20">
        <f t="shared" si="7"/>
        <v>217050</v>
      </c>
      <c r="AI38" s="21">
        <f t="shared" si="8"/>
        <v>0</v>
      </c>
      <c r="AJ38" s="20" t="str">
        <f t="shared" si="8"/>
        <v>D</v>
      </c>
      <c r="AK38" s="21">
        <f t="shared" si="9"/>
        <v>0</v>
      </c>
      <c r="AL38" s="20" t="str">
        <f t="shared" si="9"/>
        <v>D</v>
      </c>
      <c r="AM38" s="20"/>
      <c r="AN38" s="20"/>
    </row>
    <row r="39" spans="1:40" ht="14.1" customHeight="1" thickBot="1" x14ac:dyDescent="0.3">
      <c r="A39" s="11">
        <v>24</v>
      </c>
      <c r="B39" s="41">
        <v>206930</v>
      </c>
      <c r="C39" s="39" t="s">
        <v>201</v>
      </c>
      <c r="D39" s="40" t="s">
        <v>62</v>
      </c>
      <c r="E39" s="12"/>
      <c r="F39" s="12"/>
      <c r="G39" s="12"/>
      <c r="H39" s="12"/>
      <c r="I39" s="12"/>
      <c r="J39" s="14">
        <f t="shared" si="0"/>
        <v>0</v>
      </c>
      <c r="K39" s="12"/>
      <c r="L39" s="12"/>
      <c r="M39" s="14">
        <f t="shared" si="1"/>
        <v>0</v>
      </c>
      <c r="N39" s="15" t="str">
        <f t="shared" si="2"/>
        <v>D</v>
      </c>
      <c r="O39" s="12"/>
      <c r="P39" s="12"/>
      <c r="Q39" s="12"/>
      <c r="R39" s="14">
        <f t="shared" si="3"/>
        <v>0</v>
      </c>
      <c r="S39" s="15" t="str">
        <f t="shared" si="4"/>
        <v>D</v>
      </c>
      <c r="T39" s="12"/>
      <c r="U39" s="12"/>
      <c r="V39" s="12"/>
      <c r="W39" s="34">
        <f t="shared" si="5"/>
        <v>0</v>
      </c>
      <c r="X39" s="37" t="str">
        <f t="shared" si="6"/>
        <v>C</v>
      </c>
      <c r="Z39" s="56"/>
      <c r="AA39" s="57"/>
      <c r="AB39" s="57"/>
      <c r="AC39" s="57"/>
      <c r="AD39" s="58"/>
      <c r="AH39" s="20">
        <f t="shared" si="7"/>
        <v>206930</v>
      </c>
      <c r="AI39" s="21">
        <f t="shared" si="8"/>
        <v>0</v>
      </c>
      <c r="AJ39" s="20" t="str">
        <f t="shared" si="8"/>
        <v>D</v>
      </c>
      <c r="AK39" s="21">
        <f t="shared" si="9"/>
        <v>0</v>
      </c>
      <c r="AL39" s="20" t="str">
        <f t="shared" si="9"/>
        <v>D</v>
      </c>
      <c r="AM39" s="20"/>
      <c r="AN39" s="20"/>
    </row>
    <row r="40" spans="1:40" ht="14.1" customHeight="1" thickBot="1" x14ac:dyDescent="0.3">
      <c r="A40" s="11">
        <v>25</v>
      </c>
      <c r="B40" s="41">
        <v>206960</v>
      </c>
      <c r="C40" s="39" t="s">
        <v>202</v>
      </c>
      <c r="D40" s="40" t="s">
        <v>69</v>
      </c>
      <c r="E40" s="12"/>
      <c r="F40" s="12"/>
      <c r="G40" s="12"/>
      <c r="H40" s="12"/>
      <c r="I40" s="12"/>
      <c r="J40" s="14">
        <f t="shared" si="0"/>
        <v>0</v>
      </c>
      <c r="K40" s="12"/>
      <c r="L40" s="12"/>
      <c r="M40" s="14">
        <f t="shared" si="1"/>
        <v>0</v>
      </c>
      <c r="N40" s="15" t="str">
        <f t="shared" si="2"/>
        <v>D</v>
      </c>
      <c r="O40" s="12"/>
      <c r="P40" s="12"/>
      <c r="Q40" s="12"/>
      <c r="R40" s="14">
        <f t="shared" si="3"/>
        <v>0</v>
      </c>
      <c r="S40" s="15" t="str">
        <f t="shared" si="4"/>
        <v>D</v>
      </c>
      <c r="T40" s="12"/>
      <c r="U40" s="12"/>
      <c r="V40" s="12"/>
      <c r="W40" s="34">
        <f t="shared" si="5"/>
        <v>0</v>
      </c>
      <c r="X40" s="37" t="str">
        <f t="shared" si="6"/>
        <v>C</v>
      </c>
      <c r="Z40" s="56"/>
      <c r="AA40" s="57"/>
      <c r="AB40" s="57"/>
      <c r="AC40" s="57"/>
      <c r="AD40" s="58"/>
      <c r="AH40" s="20">
        <f t="shared" si="7"/>
        <v>206960</v>
      </c>
      <c r="AI40" s="21">
        <f t="shared" si="8"/>
        <v>0</v>
      </c>
      <c r="AJ40" s="20" t="str">
        <f t="shared" si="8"/>
        <v>D</v>
      </c>
      <c r="AK40" s="21">
        <f t="shared" si="9"/>
        <v>0</v>
      </c>
      <c r="AL40" s="20" t="str">
        <f t="shared" si="9"/>
        <v>D</v>
      </c>
      <c r="AM40" s="20"/>
      <c r="AN40" s="20"/>
    </row>
    <row r="41" spans="1:40" ht="14.1" customHeight="1" thickBot="1" x14ac:dyDescent="0.3">
      <c r="A41" s="11">
        <v>26</v>
      </c>
      <c r="B41" s="41">
        <v>206962</v>
      </c>
      <c r="C41" s="39" t="s">
        <v>203</v>
      </c>
      <c r="D41" s="40" t="s">
        <v>69</v>
      </c>
      <c r="E41" s="12"/>
      <c r="F41" s="12"/>
      <c r="G41" s="12"/>
      <c r="H41" s="12"/>
      <c r="I41" s="12"/>
      <c r="J41" s="14">
        <f t="shared" si="0"/>
        <v>0</v>
      </c>
      <c r="K41" s="12"/>
      <c r="L41" s="12"/>
      <c r="M41" s="14">
        <f t="shared" si="1"/>
        <v>0</v>
      </c>
      <c r="N41" s="15" t="str">
        <f t="shared" si="2"/>
        <v>D</v>
      </c>
      <c r="O41" s="12"/>
      <c r="P41" s="12"/>
      <c r="Q41" s="12"/>
      <c r="R41" s="14">
        <f t="shared" si="3"/>
        <v>0</v>
      </c>
      <c r="S41" s="15" t="str">
        <f t="shared" si="4"/>
        <v>D</v>
      </c>
      <c r="T41" s="12"/>
      <c r="U41" s="12"/>
      <c r="V41" s="12"/>
      <c r="W41" s="34">
        <f t="shared" si="5"/>
        <v>0</v>
      </c>
      <c r="X41" s="37" t="str">
        <f t="shared" si="6"/>
        <v>C</v>
      </c>
      <c r="Z41" s="56"/>
      <c r="AA41" s="57"/>
      <c r="AB41" s="57"/>
      <c r="AC41" s="57"/>
      <c r="AD41" s="58"/>
      <c r="AH41" s="20">
        <f t="shared" si="7"/>
        <v>206962</v>
      </c>
      <c r="AI41" s="21">
        <f t="shared" si="8"/>
        <v>0</v>
      </c>
      <c r="AJ41" s="20" t="str">
        <f t="shared" si="8"/>
        <v>D</v>
      </c>
      <c r="AK41" s="21">
        <f t="shared" si="9"/>
        <v>0</v>
      </c>
      <c r="AL41" s="20" t="str">
        <f t="shared" si="9"/>
        <v>D</v>
      </c>
      <c r="AM41" s="20"/>
      <c r="AN41" s="20"/>
    </row>
    <row r="42" spans="1:40" ht="14.1" customHeight="1" thickBot="1" x14ac:dyDescent="0.3">
      <c r="A42" s="11">
        <v>27</v>
      </c>
      <c r="B42" s="41">
        <v>206964</v>
      </c>
      <c r="C42" s="39" t="s">
        <v>204</v>
      </c>
      <c r="D42" s="40" t="s">
        <v>69</v>
      </c>
      <c r="E42" s="12"/>
      <c r="F42" s="12"/>
      <c r="G42" s="12"/>
      <c r="H42" s="12"/>
      <c r="I42" s="12"/>
      <c r="J42" s="14">
        <f t="shared" si="0"/>
        <v>0</v>
      </c>
      <c r="K42" s="12"/>
      <c r="L42" s="12"/>
      <c r="M42" s="14">
        <f t="shared" si="1"/>
        <v>0</v>
      </c>
      <c r="N42" s="15" t="str">
        <f t="shared" si="2"/>
        <v>D</v>
      </c>
      <c r="O42" s="12"/>
      <c r="P42" s="12"/>
      <c r="Q42" s="12"/>
      <c r="R42" s="14">
        <f t="shared" si="3"/>
        <v>0</v>
      </c>
      <c r="S42" s="15" t="str">
        <f t="shared" si="4"/>
        <v>D</v>
      </c>
      <c r="T42" s="12"/>
      <c r="U42" s="12"/>
      <c r="V42" s="12"/>
      <c r="W42" s="34">
        <f t="shared" si="5"/>
        <v>0</v>
      </c>
      <c r="X42" s="37" t="str">
        <f t="shared" si="6"/>
        <v>C</v>
      </c>
      <c r="Z42" s="56"/>
      <c r="AA42" s="57"/>
      <c r="AB42" s="57"/>
      <c r="AC42" s="57"/>
      <c r="AD42" s="58"/>
      <c r="AH42" s="20">
        <f t="shared" si="7"/>
        <v>206964</v>
      </c>
      <c r="AI42" s="21">
        <f t="shared" si="8"/>
        <v>0</v>
      </c>
      <c r="AJ42" s="20" t="str">
        <f t="shared" si="8"/>
        <v>D</v>
      </c>
      <c r="AK42" s="21">
        <f t="shared" si="9"/>
        <v>0</v>
      </c>
      <c r="AL42" s="20" t="str">
        <f t="shared" si="9"/>
        <v>D</v>
      </c>
      <c r="AM42" s="20"/>
      <c r="AN42" s="20"/>
    </row>
    <row r="43" spans="1:40" ht="14.1" customHeight="1" thickBot="1" x14ac:dyDescent="0.3">
      <c r="A43" s="11">
        <v>28</v>
      </c>
      <c r="B43" s="41">
        <v>206981</v>
      </c>
      <c r="C43" s="39" t="s">
        <v>205</v>
      </c>
      <c r="D43" s="40" t="s">
        <v>62</v>
      </c>
      <c r="E43" s="12"/>
      <c r="F43" s="12"/>
      <c r="G43" s="12"/>
      <c r="H43" s="12"/>
      <c r="I43" s="12"/>
      <c r="J43" s="14">
        <f t="shared" si="0"/>
        <v>0</v>
      </c>
      <c r="K43" s="12"/>
      <c r="L43" s="12"/>
      <c r="M43" s="14">
        <f t="shared" si="1"/>
        <v>0</v>
      </c>
      <c r="N43" s="15" t="str">
        <f t="shared" si="2"/>
        <v>D</v>
      </c>
      <c r="O43" s="12"/>
      <c r="P43" s="12"/>
      <c r="Q43" s="12"/>
      <c r="R43" s="14">
        <f t="shared" si="3"/>
        <v>0</v>
      </c>
      <c r="S43" s="15" t="str">
        <f t="shared" si="4"/>
        <v>D</v>
      </c>
      <c r="T43" s="12"/>
      <c r="U43" s="12"/>
      <c r="V43" s="12"/>
      <c r="W43" s="34">
        <f t="shared" si="5"/>
        <v>0</v>
      </c>
      <c r="X43" s="37" t="str">
        <f t="shared" si="6"/>
        <v>C</v>
      </c>
      <c r="Z43" s="56"/>
      <c r="AA43" s="57"/>
      <c r="AB43" s="57"/>
      <c r="AC43" s="57"/>
      <c r="AD43" s="58"/>
      <c r="AH43" s="20">
        <f t="shared" si="7"/>
        <v>206981</v>
      </c>
      <c r="AI43" s="21">
        <f t="shared" si="8"/>
        <v>0</v>
      </c>
      <c r="AJ43" s="20" t="str">
        <f t="shared" si="8"/>
        <v>D</v>
      </c>
      <c r="AK43" s="21">
        <f t="shared" si="9"/>
        <v>0</v>
      </c>
      <c r="AL43" s="20" t="str">
        <f t="shared" si="9"/>
        <v>D</v>
      </c>
      <c r="AM43" s="20"/>
      <c r="AN43" s="20"/>
    </row>
    <row r="44" spans="1:40" ht="14.1" customHeight="1" thickBot="1" x14ac:dyDescent="0.3">
      <c r="A44" s="11">
        <v>29</v>
      </c>
      <c r="B44" s="41">
        <v>206984</v>
      </c>
      <c r="C44" s="39" t="s">
        <v>206</v>
      </c>
      <c r="D44" s="40" t="s">
        <v>69</v>
      </c>
      <c r="E44" s="12"/>
      <c r="F44" s="12"/>
      <c r="G44" s="12"/>
      <c r="H44" s="12"/>
      <c r="I44" s="12"/>
      <c r="J44" s="14">
        <f t="shared" si="0"/>
        <v>0</v>
      </c>
      <c r="K44" s="12"/>
      <c r="L44" s="12"/>
      <c r="M44" s="14">
        <f t="shared" si="1"/>
        <v>0</v>
      </c>
      <c r="N44" s="15" t="str">
        <f t="shared" si="2"/>
        <v>D</v>
      </c>
      <c r="O44" s="12"/>
      <c r="P44" s="12"/>
      <c r="Q44" s="12"/>
      <c r="R44" s="14">
        <f t="shared" si="3"/>
        <v>0</v>
      </c>
      <c r="S44" s="15" t="str">
        <f t="shared" si="4"/>
        <v>D</v>
      </c>
      <c r="T44" s="12"/>
      <c r="U44" s="12"/>
      <c r="V44" s="12"/>
      <c r="W44" s="34">
        <f t="shared" si="5"/>
        <v>0</v>
      </c>
      <c r="X44" s="37" t="str">
        <f t="shared" si="6"/>
        <v>C</v>
      </c>
      <c r="Z44" s="56"/>
      <c r="AA44" s="57"/>
      <c r="AB44" s="57"/>
      <c r="AC44" s="57"/>
      <c r="AD44" s="58"/>
      <c r="AH44" s="20">
        <f t="shared" si="7"/>
        <v>206984</v>
      </c>
      <c r="AI44" s="21">
        <f t="shared" si="8"/>
        <v>0</v>
      </c>
      <c r="AJ44" s="20" t="str">
        <f t="shared" si="8"/>
        <v>D</v>
      </c>
      <c r="AK44" s="21">
        <f t="shared" si="9"/>
        <v>0</v>
      </c>
      <c r="AL44" s="20" t="str">
        <f t="shared" si="9"/>
        <v>D</v>
      </c>
      <c r="AM44" s="20"/>
      <c r="AN44" s="20"/>
    </row>
    <row r="45" spans="1:40" ht="14.1" customHeight="1" thickBot="1" x14ac:dyDescent="0.3">
      <c r="A45" s="11">
        <v>30</v>
      </c>
      <c r="B45" s="41">
        <v>206992</v>
      </c>
      <c r="C45" s="39" t="s">
        <v>207</v>
      </c>
      <c r="D45" s="40" t="s">
        <v>69</v>
      </c>
      <c r="E45" s="12"/>
      <c r="F45" s="12"/>
      <c r="G45" s="12"/>
      <c r="H45" s="12"/>
      <c r="I45" s="12"/>
      <c r="J45" s="14">
        <f t="shared" si="0"/>
        <v>0</v>
      </c>
      <c r="K45" s="12"/>
      <c r="L45" s="12"/>
      <c r="M45" s="14">
        <f t="shared" si="1"/>
        <v>0</v>
      </c>
      <c r="N45" s="15" t="str">
        <f t="shared" si="2"/>
        <v>D</v>
      </c>
      <c r="O45" s="12"/>
      <c r="P45" s="12"/>
      <c r="Q45" s="12"/>
      <c r="R45" s="14">
        <f t="shared" si="3"/>
        <v>0</v>
      </c>
      <c r="S45" s="15" t="str">
        <f t="shared" si="4"/>
        <v>D</v>
      </c>
      <c r="T45" s="12"/>
      <c r="U45" s="12"/>
      <c r="V45" s="12"/>
      <c r="W45" s="34">
        <f t="shared" si="5"/>
        <v>0</v>
      </c>
      <c r="X45" s="37" t="str">
        <f t="shared" si="6"/>
        <v>C</v>
      </c>
      <c r="Z45" s="56"/>
      <c r="AA45" s="57"/>
      <c r="AB45" s="57"/>
      <c r="AC45" s="57"/>
      <c r="AD45" s="58"/>
      <c r="AH45" s="20">
        <f t="shared" si="7"/>
        <v>206992</v>
      </c>
      <c r="AI45" s="21">
        <f t="shared" si="8"/>
        <v>0</v>
      </c>
      <c r="AJ45" s="20" t="str">
        <f t="shared" si="8"/>
        <v>D</v>
      </c>
      <c r="AK45" s="21">
        <f t="shared" si="9"/>
        <v>0</v>
      </c>
      <c r="AL45" s="20" t="str">
        <f t="shared" si="9"/>
        <v>D</v>
      </c>
      <c r="AM45" s="20"/>
      <c r="AN45" s="20"/>
    </row>
    <row r="46" spans="1:40" ht="14.1" customHeight="1" thickBot="1" x14ac:dyDescent="0.3">
      <c r="A46" s="11">
        <v>31</v>
      </c>
      <c r="B46" s="41">
        <v>207005</v>
      </c>
      <c r="C46" s="39" t="s">
        <v>208</v>
      </c>
      <c r="D46" s="40" t="s">
        <v>62</v>
      </c>
      <c r="E46" s="12"/>
      <c r="F46" s="12"/>
      <c r="G46" s="12"/>
      <c r="H46" s="12"/>
      <c r="I46" s="12"/>
      <c r="J46" s="14">
        <f t="shared" si="0"/>
        <v>0</v>
      </c>
      <c r="K46" s="12"/>
      <c r="L46" s="12"/>
      <c r="M46" s="14">
        <f t="shared" si="1"/>
        <v>0</v>
      </c>
      <c r="N46" s="15" t="str">
        <f t="shared" si="2"/>
        <v>D</v>
      </c>
      <c r="O46" s="12"/>
      <c r="P46" s="12"/>
      <c r="Q46" s="12"/>
      <c r="R46" s="14">
        <f t="shared" si="3"/>
        <v>0</v>
      </c>
      <c r="S46" s="15" t="str">
        <f t="shared" si="4"/>
        <v>D</v>
      </c>
      <c r="T46" s="12"/>
      <c r="U46" s="12"/>
      <c r="V46" s="12"/>
      <c r="W46" s="34">
        <f t="shared" si="5"/>
        <v>0</v>
      </c>
      <c r="X46" s="37" t="str">
        <f t="shared" si="6"/>
        <v>C</v>
      </c>
      <c r="Z46" s="59"/>
      <c r="AA46" s="60"/>
      <c r="AB46" s="60"/>
      <c r="AC46" s="60"/>
      <c r="AD46" s="61"/>
      <c r="AH46" s="20">
        <f t="shared" si="7"/>
        <v>207005</v>
      </c>
      <c r="AI46" s="21">
        <f t="shared" si="8"/>
        <v>0</v>
      </c>
      <c r="AJ46" s="20" t="str">
        <f t="shared" si="8"/>
        <v>D</v>
      </c>
      <c r="AK46" s="21">
        <f t="shared" si="9"/>
        <v>0</v>
      </c>
      <c r="AL46" s="20" t="str">
        <f t="shared" si="9"/>
        <v>D</v>
      </c>
      <c r="AM46" s="20"/>
      <c r="AN46" s="20"/>
    </row>
    <row r="47" spans="1:40" ht="14.1" customHeight="1" thickBot="1" x14ac:dyDescent="0.3">
      <c r="A47" s="11">
        <v>32</v>
      </c>
      <c r="B47" s="41">
        <v>207015</v>
      </c>
      <c r="C47" s="39" t="s">
        <v>209</v>
      </c>
      <c r="D47" s="40" t="s">
        <v>69</v>
      </c>
      <c r="E47" s="12"/>
      <c r="F47" s="12"/>
      <c r="G47" s="12"/>
      <c r="H47" s="12"/>
      <c r="I47" s="12"/>
      <c r="J47" s="14">
        <f t="shared" si="0"/>
        <v>0</v>
      </c>
      <c r="K47" s="12"/>
      <c r="L47" s="12"/>
      <c r="M47" s="14">
        <f t="shared" si="1"/>
        <v>0</v>
      </c>
      <c r="N47" s="15" t="str">
        <f t="shared" si="2"/>
        <v>D</v>
      </c>
      <c r="O47" s="12"/>
      <c r="P47" s="12"/>
      <c r="Q47" s="12"/>
      <c r="R47" s="14">
        <f t="shared" si="3"/>
        <v>0</v>
      </c>
      <c r="S47" s="15" t="str">
        <f t="shared" si="4"/>
        <v>D</v>
      </c>
      <c r="T47" s="12"/>
      <c r="U47" s="12"/>
      <c r="V47" s="12"/>
      <c r="W47" s="34">
        <f t="shared" si="5"/>
        <v>0</v>
      </c>
      <c r="X47" s="37" t="str">
        <f t="shared" si="6"/>
        <v>C</v>
      </c>
      <c r="AH47" s="20">
        <f t="shared" si="7"/>
        <v>207015</v>
      </c>
      <c r="AI47" s="21">
        <f t="shared" si="8"/>
        <v>0</v>
      </c>
      <c r="AJ47" s="20" t="str">
        <f t="shared" si="8"/>
        <v>D</v>
      </c>
      <c r="AK47" s="21">
        <f t="shared" si="9"/>
        <v>0</v>
      </c>
      <c r="AL47" s="20" t="str">
        <f t="shared" si="9"/>
        <v>D</v>
      </c>
      <c r="AM47" s="20"/>
      <c r="AN47" s="20"/>
    </row>
    <row r="48" spans="1:40" ht="14.1" customHeight="1" thickBot="1" x14ac:dyDescent="0.3">
      <c r="A48" s="11">
        <v>33</v>
      </c>
      <c r="B48" s="41">
        <v>207022</v>
      </c>
      <c r="C48" s="39" t="s">
        <v>210</v>
      </c>
      <c r="D48" s="40" t="s">
        <v>69</v>
      </c>
      <c r="E48" s="12"/>
      <c r="F48" s="12"/>
      <c r="G48" s="12"/>
      <c r="H48" s="12"/>
      <c r="I48" s="12"/>
      <c r="J48" s="14">
        <f t="shared" ref="J48" si="10">INT(((E48+F48+G48+H48+I48)/$AE$10))</f>
        <v>0</v>
      </c>
      <c r="K48" s="12"/>
      <c r="L48" s="12"/>
      <c r="M48" s="14">
        <f t="shared" ref="M48" si="11">INT((J48+K48+L48)/3)</f>
        <v>0</v>
      </c>
      <c r="N48" s="15" t="str">
        <f t="shared" ref="N48" si="12">IF(M48&lt;=55,"D",IF(M48&lt;=70,"C",IF(M48&lt;=85,"B","A")))</f>
        <v>D</v>
      </c>
      <c r="O48" s="12"/>
      <c r="P48" s="12"/>
      <c r="Q48" s="12"/>
      <c r="R48" s="14">
        <f t="shared" ref="R48" si="13">INT((O48+P48+Q48)/3)</f>
        <v>0</v>
      </c>
      <c r="S48" s="15" t="str">
        <f t="shared" ref="S48" si="14">IF(R48&lt;=55,"D",IF(R48&lt;=70,"C",IF(R48&lt;=85,"B","A")))</f>
        <v>D</v>
      </c>
      <c r="T48" s="12"/>
      <c r="U48" s="12"/>
      <c r="V48" s="12"/>
      <c r="W48" s="34">
        <f t="shared" ref="W48" si="15">((T48+U48+V48)/3)</f>
        <v>0</v>
      </c>
      <c r="X48" s="37" t="str">
        <f t="shared" ref="X48" si="16">IF(W48&lt;=74,"C",IF(W48&lt;=90,"B","SB"))</f>
        <v>C</v>
      </c>
      <c r="AH48" s="20">
        <f t="shared" ref="AH48" si="17">B48</f>
        <v>207022</v>
      </c>
      <c r="AI48" s="21">
        <f t="shared" ref="AI48" si="18">M48</f>
        <v>0</v>
      </c>
      <c r="AJ48" s="20" t="str">
        <f t="shared" ref="AJ48" si="19">N48</f>
        <v>D</v>
      </c>
      <c r="AK48" s="21">
        <f t="shared" ref="AK48" si="20">R48</f>
        <v>0</v>
      </c>
      <c r="AL48" s="20" t="str">
        <f t="shared" ref="AL48" si="21">S48</f>
        <v>D</v>
      </c>
      <c r="AM48" s="20"/>
      <c r="AN48" s="20"/>
    </row>
    <row r="49" spans="1:40" ht="14.1" customHeight="1" thickBot="1" x14ac:dyDescent="0.3">
      <c r="A49" s="11">
        <v>34</v>
      </c>
      <c r="B49" s="41">
        <v>207028</v>
      </c>
      <c r="C49" s="39" t="s">
        <v>211</v>
      </c>
      <c r="D49" s="40" t="s">
        <v>69</v>
      </c>
      <c r="E49" s="12"/>
      <c r="F49" s="12"/>
      <c r="G49" s="12"/>
      <c r="H49" s="12"/>
      <c r="I49" s="12"/>
      <c r="J49" s="14">
        <f t="shared" si="0"/>
        <v>0</v>
      </c>
      <c r="K49" s="12"/>
      <c r="L49" s="12"/>
      <c r="M49" s="14">
        <f t="shared" si="1"/>
        <v>0</v>
      </c>
      <c r="N49" s="15" t="str">
        <f t="shared" si="2"/>
        <v>D</v>
      </c>
      <c r="O49" s="12"/>
      <c r="P49" s="12"/>
      <c r="Q49" s="12"/>
      <c r="R49" s="14">
        <f t="shared" si="3"/>
        <v>0</v>
      </c>
      <c r="S49" s="15" t="str">
        <f t="shared" si="4"/>
        <v>D</v>
      </c>
      <c r="T49" s="12"/>
      <c r="U49" s="12"/>
      <c r="V49" s="12"/>
      <c r="W49" s="34">
        <f t="shared" si="5"/>
        <v>0</v>
      </c>
      <c r="X49" s="37" t="str">
        <f t="shared" si="6"/>
        <v>C</v>
      </c>
      <c r="AH49" s="20">
        <f t="shared" si="7"/>
        <v>207028</v>
      </c>
      <c r="AI49" s="21">
        <f t="shared" si="8"/>
        <v>0</v>
      </c>
      <c r="AJ49" s="20" t="str">
        <f t="shared" si="8"/>
        <v>D</v>
      </c>
      <c r="AK49" s="21">
        <f t="shared" si="9"/>
        <v>0</v>
      </c>
      <c r="AL49" s="20" t="str">
        <f t="shared" si="9"/>
        <v>D</v>
      </c>
      <c r="AM49" s="20"/>
      <c r="AN49" s="20"/>
    </row>
    <row r="50" spans="1:40" ht="14.1" customHeight="1" thickBot="1" x14ac:dyDescent="0.3">
      <c r="A50" s="11">
        <v>35</v>
      </c>
      <c r="B50" s="41">
        <v>207033</v>
      </c>
      <c r="C50" s="39" t="s">
        <v>212</v>
      </c>
      <c r="D50" s="40" t="s">
        <v>69</v>
      </c>
      <c r="E50" s="12"/>
      <c r="F50" s="12"/>
      <c r="G50" s="12"/>
      <c r="H50" s="12"/>
      <c r="I50" s="12"/>
      <c r="J50" s="14">
        <f t="shared" si="0"/>
        <v>0</v>
      </c>
      <c r="K50" s="12"/>
      <c r="L50" s="12"/>
      <c r="M50" s="14">
        <f t="shared" si="1"/>
        <v>0</v>
      </c>
      <c r="N50" s="15" t="str">
        <f t="shared" si="2"/>
        <v>D</v>
      </c>
      <c r="O50" s="12"/>
      <c r="P50" s="12"/>
      <c r="Q50" s="12"/>
      <c r="R50" s="14">
        <f t="shared" si="3"/>
        <v>0</v>
      </c>
      <c r="S50" s="15" t="str">
        <f t="shared" si="4"/>
        <v>D</v>
      </c>
      <c r="T50" s="12"/>
      <c r="U50" s="12"/>
      <c r="V50" s="12"/>
      <c r="W50" s="34">
        <f t="shared" si="5"/>
        <v>0</v>
      </c>
      <c r="X50" s="37" t="str">
        <f t="shared" si="6"/>
        <v>C</v>
      </c>
      <c r="AH50" s="20">
        <f t="shared" si="7"/>
        <v>207033</v>
      </c>
      <c r="AI50" s="21">
        <f t="shared" si="8"/>
        <v>0</v>
      </c>
      <c r="AJ50" s="20" t="str">
        <f t="shared" si="8"/>
        <v>D</v>
      </c>
      <c r="AK50" s="21">
        <f t="shared" si="9"/>
        <v>0</v>
      </c>
      <c r="AL50" s="20" t="str">
        <f t="shared" si="9"/>
        <v>D</v>
      </c>
      <c r="AM50" s="20"/>
      <c r="AN50" s="20"/>
    </row>
    <row r="51" spans="1:40" ht="14.1" customHeight="1" x14ac:dyDescent="0.25">
      <c r="A51" s="11">
        <v>36</v>
      </c>
      <c r="B51" s="41">
        <v>207039</v>
      </c>
      <c r="C51" s="39" t="s">
        <v>213</v>
      </c>
      <c r="D51" s="40" t="s">
        <v>69</v>
      </c>
      <c r="E51" s="12"/>
      <c r="F51" s="12"/>
      <c r="G51" s="12"/>
      <c r="H51" s="12"/>
      <c r="I51" s="12"/>
      <c r="J51" s="14">
        <f t="shared" si="0"/>
        <v>0</v>
      </c>
      <c r="K51" s="12"/>
      <c r="L51" s="12"/>
      <c r="M51" s="14">
        <f t="shared" si="1"/>
        <v>0</v>
      </c>
      <c r="N51" s="15" t="str">
        <f t="shared" si="2"/>
        <v>D</v>
      </c>
      <c r="O51" s="12"/>
      <c r="P51" s="12"/>
      <c r="Q51" s="12"/>
      <c r="R51" s="14">
        <f t="shared" si="3"/>
        <v>0</v>
      </c>
      <c r="S51" s="15" t="str">
        <f t="shared" si="4"/>
        <v>D</v>
      </c>
      <c r="T51" s="12"/>
      <c r="U51" s="12"/>
      <c r="V51" s="12"/>
      <c r="W51" s="34">
        <f t="shared" si="5"/>
        <v>0</v>
      </c>
      <c r="X51" s="37" t="str">
        <f t="shared" si="6"/>
        <v>C</v>
      </c>
      <c r="AH51" s="20">
        <f t="shared" si="7"/>
        <v>207039</v>
      </c>
      <c r="AI51" s="21">
        <f t="shared" si="8"/>
        <v>0</v>
      </c>
      <c r="AJ51" s="20" t="str">
        <f t="shared" si="8"/>
        <v>D</v>
      </c>
      <c r="AK51" s="21">
        <f t="shared" si="9"/>
        <v>0</v>
      </c>
      <c r="AL51" s="20" t="str">
        <f t="shared" si="9"/>
        <v>D</v>
      </c>
      <c r="AM51" s="20"/>
      <c r="AN51" s="20"/>
    </row>
    <row r="52" spans="1:40" ht="15.75" thickBot="1" x14ac:dyDescent="0.3">
      <c r="R52" s="17"/>
      <c r="S52" s="16"/>
      <c r="AC52" s="7"/>
    </row>
    <row r="53" spans="1:40" ht="15.75" thickBot="1" x14ac:dyDescent="0.3">
      <c r="B53" s="35" t="s">
        <v>214</v>
      </c>
      <c r="C53" s="38" t="s">
        <v>8</v>
      </c>
      <c r="AA53" s="9" t="s">
        <v>333</v>
      </c>
      <c r="AB53" s="9"/>
      <c r="AC53" s="7"/>
    </row>
    <row r="54" spans="1:40" ht="15.75" thickBot="1" x14ac:dyDescent="0.3">
      <c r="B54" s="35" t="s">
        <v>216</v>
      </c>
      <c r="C54" s="38" t="s">
        <v>9</v>
      </c>
      <c r="N54" s="7" t="s">
        <v>10</v>
      </c>
      <c r="P54" s="9"/>
      <c r="AA54" s="9" t="s">
        <v>11</v>
      </c>
      <c r="AB54" s="9"/>
      <c r="AC54" s="7"/>
    </row>
    <row r="55" spans="1:40" ht="15.75" thickBot="1" x14ac:dyDescent="0.3">
      <c r="B55" s="35" t="s">
        <v>215</v>
      </c>
      <c r="C55" s="38"/>
      <c r="P55" s="9"/>
      <c r="AA55" s="9"/>
      <c r="AB55" s="9"/>
      <c r="AC55" s="7"/>
    </row>
    <row r="56" spans="1:40" ht="23.25" customHeight="1" x14ac:dyDescent="0.25">
      <c r="B56" s="29"/>
      <c r="C56" s="38"/>
      <c r="P56" s="9"/>
      <c r="AA56" s="9"/>
      <c r="AB56" s="9"/>
      <c r="AC56" s="7"/>
    </row>
    <row r="57" spans="1:40" x14ac:dyDescent="0.25">
      <c r="C57" s="38" t="s">
        <v>41</v>
      </c>
      <c r="N57" s="7" t="s">
        <v>43</v>
      </c>
      <c r="P57" s="9"/>
      <c r="AA57" s="9" t="s">
        <v>48</v>
      </c>
      <c r="AB57" s="9"/>
      <c r="AC57" s="7"/>
    </row>
    <row r="58" spans="1:40" x14ac:dyDescent="0.25">
      <c r="C58" s="38" t="s">
        <v>42</v>
      </c>
      <c r="N58" s="7" t="s">
        <v>44</v>
      </c>
      <c r="P58" s="9"/>
      <c r="AA58" s="9" t="s">
        <v>49</v>
      </c>
      <c r="AB58" s="9"/>
    </row>
  </sheetData>
  <mergeCells count="34">
    <mergeCell ref="T14:T15"/>
    <mergeCell ref="U14:U15"/>
    <mergeCell ref="V14:V15"/>
    <mergeCell ref="Z33:AD46"/>
    <mergeCell ref="Z14:AB15"/>
    <mergeCell ref="AC14:AC15"/>
    <mergeCell ref="AD14:AD15"/>
    <mergeCell ref="Z16:AD28"/>
    <mergeCell ref="Z31:AB32"/>
    <mergeCell ref="AC31:AC32"/>
    <mergeCell ref="AD31:AD32"/>
    <mergeCell ref="W14:X14"/>
    <mergeCell ref="T13:X13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O13:S13"/>
    <mergeCell ref="O14:O15"/>
    <mergeCell ref="P14:P15"/>
    <mergeCell ref="Q14:Q15"/>
    <mergeCell ref="R14:R15"/>
    <mergeCell ref="S14:S15"/>
    <mergeCell ref="A13:A15"/>
    <mergeCell ref="B13:B15"/>
    <mergeCell ref="C13:C15"/>
    <mergeCell ref="D13:D15"/>
    <mergeCell ref="E13:N13"/>
    <mergeCell ref="N14:N15"/>
  </mergeCells>
  <conditionalFormatting sqref="M16:M47 M49:M51">
    <cfRule type="cellIs" dxfId="11" priority="4" operator="lessThan">
      <formula>$AD$14</formula>
    </cfRule>
  </conditionalFormatting>
  <conditionalFormatting sqref="R16:R47 R49:R51">
    <cfRule type="cellIs" dxfId="10" priority="3" operator="lessThan">
      <formula>$AD$31</formula>
    </cfRule>
  </conditionalFormatting>
  <conditionalFormatting sqref="M48">
    <cfRule type="cellIs" dxfId="9" priority="2" operator="lessThan">
      <formula>$AD$14</formula>
    </cfRule>
  </conditionalFormatting>
  <conditionalFormatting sqref="R48">
    <cfRule type="cellIs" dxfId="8" priority="1" operator="lessThan">
      <formula>$AD$31</formula>
    </cfRule>
  </conditionalFormatting>
  <pageMargins left="1.02362204724409" right="7.8740157480315001E-2" top="0.196850393700787" bottom="3.9370078740157501E-2" header="0.27559055118110198" footer="0.31496062992126"/>
  <pageSetup paperSize="5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7"/>
  <sheetViews>
    <sheetView tabSelected="1" topLeftCell="A40" zoomScale="80" zoomScaleNormal="80" workbookViewId="0">
      <selection activeCell="B55" sqref="B55"/>
    </sheetView>
  </sheetViews>
  <sheetFormatPr defaultRowHeight="15" x14ac:dyDescent="0.25"/>
  <cols>
    <col min="1" max="1" width="4.42578125" style="7" customWidth="1"/>
    <col min="2" max="2" width="8.7109375" style="7" customWidth="1"/>
    <col min="3" max="3" width="26.140625" style="7" customWidth="1"/>
    <col min="4" max="4" width="4.5703125" style="7" customWidth="1"/>
    <col min="5" max="9" width="4.7109375" style="7" customWidth="1"/>
    <col min="10" max="10" width="5.7109375" style="8" customWidth="1"/>
    <col min="11" max="12" width="5.7109375" style="7" customWidth="1"/>
    <col min="13" max="13" width="8.42578125" style="9" customWidth="1"/>
    <col min="14" max="14" width="8.42578125" style="7" customWidth="1"/>
    <col min="15" max="15" width="7.140625" style="7" customWidth="1"/>
    <col min="16" max="17" width="8.42578125" style="7" customWidth="1"/>
    <col min="18" max="18" width="8.42578125" style="9" customWidth="1"/>
    <col min="19" max="19" width="8.42578125" style="7" customWidth="1"/>
    <col min="20" max="20" width="6.28515625" style="33" customWidth="1"/>
    <col min="21" max="21" width="8" style="33" customWidth="1"/>
    <col min="22" max="22" width="6.7109375" style="33" customWidth="1"/>
    <col min="23" max="23" width="7.85546875" style="33" customWidth="1"/>
    <col min="24" max="24" width="9.28515625" style="33" customWidth="1"/>
    <col min="25" max="25" width="2.7109375" style="10" customWidth="1"/>
    <col min="26" max="26" width="10.7109375" style="10" customWidth="1"/>
    <col min="27" max="27" width="15.5703125" style="10" customWidth="1"/>
    <col min="28" max="28" width="5" style="10" customWidth="1"/>
    <col min="29" max="29" width="7.85546875" style="9" customWidth="1"/>
    <col min="30" max="30" width="7.28515625" style="7" bestFit="1" customWidth="1"/>
    <col min="31" max="31" width="9.140625" style="7"/>
    <col min="32" max="33" width="9.140625" style="7" hidden="1" customWidth="1"/>
    <col min="34" max="34" width="8.7109375" style="19" hidden="1" customWidth="1"/>
    <col min="35" max="35" width="4.140625" style="19" hidden="1" customWidth="1"/>
    <col min="36" max="36" width="3.42578125" style="19" hidden="1" customWidth="1"/>
    <col min="37" max="37" width="4.140625" style="19" hidden="1" customWidth="1"/>
    <col min="38" max="38" width="3.42578125" style="19" hidden="1" customWidth="1"/>
    <col min="39" max="39" width="8.7109375" style="19" hidden="1" customWidth="1"/>
    <col min="40" max="40" width="9.140625" style="19" customWidth="1"/>
    <col min="41" max="41" width="9.140625" style="7" customWidth="1"/>
    <col min="42" max="272" width="9.140625" style="7"/>
    <col min="273" max="273" width="5.42578125" style="7" customWidth="1"/>
    <col min="274" max="274" width="9.140625" style="7" customWidth="1"/>
    <col min="275" max="275" width="28" style="7" customWidth="1"/>
    <col min="276" max="276" width="4" style="7" customWidth="1"/>
    <col min="277" max="277" width="4.85546875" style="7" customWidth="1"/>
    <col min="278" max="278" width="5" style="7" customWidth="1"/>
    <col min="279" max="279" width="4.7109375" style="7" customWidth="1"/>
    <col min="280" max="280" width="6.85546875" style="7" customWidth="1"/>
    <col min="281" max="281" width="14.140625" style="7" customWidth="1"/>
    <col min="282" max="528" width="9.140625" style="7"/>
    <col min="529" max="529" width="5.42578125" style="7" customWidth="1"/>
    <col min="530" max="530" width="9.140625" style="7" customWidth="1"/>
    <col min="531" max="531" width="28" style="7" customWidth="1"/>
    <col min="532" max="532" width="4" style="7" customWidth="1"/>
    <col min="533" max="533" width="4.85546875" style="7" customWidth="1"/>
    <col min="534" max="534" width="5" style="7" customWidth="1"/>
    <col min="535" max="535" width="4.7109375" style="7" customWidth="1"/>
    <col min="536" max="536" width="6.85546875" style="7" customWidth="1"/>
    <col min="537" max="537" width="14.140625" style="7" customWidth="1"/>
    <col min="538" max="784" width="9.140625" style="7"/>
    <col min="785" max="785" width="5.42578125" style="7" customWidth="1"/>
    <col min="786" max="786" width="9.140625" style="7" customWidth="1"/>
    <col min="787" max="787" width="28" style="7" customWidth="1"/>
    <col min="788" max="788" width="4" style="7" customWidth="1"/>
    <col min="789" max="789" width="4.85546875" style="7" customWidth="1"/>
    <col min="790" max="790" width="5" style="7" customWidth="1"/>
    <col min="791" max="791" width="4.7109375" style="7" customWidth="1"/>
    <col min="792" max="792" width="6.85546875" style="7" customWidth="1"/>
    <col min="793" max="793" width="14.140625" style="7" customWidth="1"/>
    <col min="794" max="1040" width="9.140625" style="7"/>
    <col min="1041" max="1041" width="5.42578125" style="7" customWidth="1"/>
    <col min="1042" max="1042" width="9.140625" style="7" customWidth="1"/>
    <col min="1043" max="1043" width="28" style="7" customWidth="1"/>
    <col min="1044" max="1044" width="4" style="7" customWidth="1"/>
    <col min="1045" max="1045" width="4.85546875" style="7" customWidth="1"/>
    <col min="1046" max="1046" width="5" style="7" customWidth="1"/>
    <col min="1047" max="1047" width="4.7109375" style="7" customWidth="1"/>
    <col min="1048" max="1048" width="6.85546875" style="7" customWidth="1"/>
    <col min="1049" max="1049" width="14.140625" style="7" customWidth="1"/>
    <col min="1050" max="1296" width="9.140625" style="7"/>
    <col min="1297" max="1297" width="5.42578125" style="7" customWidth="1"/>
    <col min="1298" max="1298" width="9.140625" style="7" customWidth="1"/>
    <col min="1299" max="1299" width="28" style="7" customWidth="1"/>
    <col min="1300" max="1300" width="4" style="7" customWidth="1"/>
    <col min="1301" max="1301" width="4.85546875" style="7" customWidth="1"/>
    <col min="1302" max="1302" width="5" style="7" customWidth="1"/>
    <col min="1303" max="1303" width="4.7109375" style="7" customWidth="1"/>
    <col min="1304" max="1304" width="6.85546875" style="7" customWidth="1"/>
    <col min="1305" max="1305" width="14.140625" style="7" customWidth="1"/>
    <col min="1306" max="1552" width="9.140625" style="7"/>
    <col min="1553" max="1553" width="5.42578125" style="7" customWidth="1"/>
    <col min="1554" max="1554" width="9.140625" style="7" customWidth="1"/>
    <col min="1555" max="1555" width="28" style="7" customWidth="1"/>
    <col min="1556" max="1556" width="4" style="7" customWidth="1"/>
    <col min="1557" max="1557" width="4.85546875" style="7" customWidth="1"/>
    <col min="1558" max="1558" width="5" style="7" customWidth="1"/>
    <col min="1559" max="1559" width="4.7109375" style="7" customWidth="1"/>
    <col min="1560" max="1560" width="6.85546875" style="7" customWidth="1"/>
    <col min="1561" max="1561" width="14.140625" style="7" customWidth="1"/>
    <col min="1562" max="1808" width="9.140625" style="7"/>
    <col min="1809" max="1809" width="5.42578125" style="7" customWidth="1"/>
    <col min="1810" max="1810" width="9.140625" style="7" customWidth="1"/>
    <col min="1811" max="1811" width="28" style="7" customWidth="1"/>
    <col min="1812" max="1812" width="4" style="7" customWidth="1"/>
    <col min="1813" max="1813" width="4.85546875" style="7" customWidth="1"/>
    <col min="1814" max="1814" width="5" style="7" customWidth="1"/>
    <col min="1815" max="1815" width="4.7109375" style="7" customWidth="1"/>
    <col min="1816" max="1816" width="6.85546875" style="7" customWidth="1"/>
    <col min="1817" max="1817" width="14.140625" style="7" customWidth="1"/>
    <col min="1818" max="2064" width="9.140625" style="7"/>
    <col min="2065" max="2065" width="5.42578125" style="7" customWidth="1"/>
    <col min="2066" max="2066" width="9.140625" style="7" customWidth="1"/>
    <col min="2067" max="2067" width="28" style="7" customWidth="1"/>
    <col min="2068" max="2068" width="4" style="7" customWidth="1"/>
    <col min="2069" max="2069" width="4.85546875" style="7" customWidth="1"/>
    <col min="2070" max="2070" width="5" style="7" customWidth="1"/>
    <col min="2071" max="2071" width="4.7109375" style="7" customWidth="1"/>
    <col min="2072" max="2072" width="6.85546875" style="7" customWidth="1"/>
    <col min="2073" max="2073" width="14.140625" style="7" customWidth="1"/>
    <col min="2074" max="2320" width="9.140625" style="7"/>
    <col min="2321" max="2321" width="5.42578125" style="7" customWidth="1"/>
    <col min="2322" max="2322" width="9.140625" style="7" customWidth="1"/>
    <col min="2323" max="2323" width="28" style="7" customWidth="1"/>
    <col min="2324" max="2324" width="4" style="7" customWidth="1"/>
    <col min="2325" max="2325" width="4.85546875" style="7" customWidth="1"/>
    <col min="2326" max="2326" width="5" style="7" customWidth="1"/>
    <col min="2327" max="2327" width="4.7109375" style="7" customWidth="1"/>
    <col min="2328" max="2328" width="6.85546875" style="7" customWidth="1"/>
    <col min="2329" max="2329" width="14.140625" style="7" customWidth="1"/>
    <col min="2330" max="2576" width="9.140625" style="7"/>
    <col min="2577" max="2577" width="5.42578125" style="7" customWidth="1"/>
    <col min="2578" max="2578" width="9.140625" style="7" customWidth="1"/>
    <col min="2579" max="2579" width="28" style="7" customWidth="1"/>
    <col min="2580" max="2580" width="4" style="7" customWidth="1"/>
    <col min="2581" max="2581" width="4.85546875" style="7" customWidth="1"/>
    <col min="2582" max="2582" width="5" style="7" customWidth="1"/>
    <col min="2583" max="2583" width="4.7109375" style="7" customWidth="1"/>
    <col min="2584" max="2584" width="6.85546875" style="7" customWidth="1"/>
    <col min="2585" max="2585" width="14.140625" style="7" customWidth="1"/>
    <col min="2586" max="2832" width="9.140625" style="7"/>
    <col min="2833" max="2833" width="5.42578125" style="7" customWidth="1"/>
    <col min="2834" max="2834" width="9.140625" style="7" customWidth="1"/>
    <col min="2835" max="2835" width="28" style="7" customWidth="1"/>
    <col min="2836" max="2836" width="4" style="7" customWidth="1"/>
    <col min="2837" max="2837" width="4.85546875" style="7" customWidth="1"/>
    <col min="2838" max="2838" width="5" style="7" customWidth="1"/>
    <col min="2839" max="2839" width="4.7109375" style="7" customWidth="1"/>
    <col min="2840" max="2840" width="6.85546875" style="7" customWidth="1"/>
    <col min="2841" max="2841" width="14.140625" style="7" customWidth="1"/>
    <col min="2842" max="3088" width="9.140625" style="7"/>
    <col min="3089" max="3089" width="5.42578125" style="7" customWidth="1"/>
    <col min="3090" max="3090" width="9.140625" style="7" customWidth="1"/>
    <col min="3091" max="3091" width="28" style="7" customWidth="1"/>
    <col min="3092" max="3092" width="4" style="7" customWidth="1"/>
    <col min="3093" max="3093" width="4.85546875" style="7" customWidth="1"/>
    <col min="3094" max="3094" width="5" style="7" customWidth="1"/>
    <col min="3095" max="3095" width="4.7109375" style="7" customWidth="1"/>
    <col min="3096" max="3096" width="6.85546875" style="7" customWidth="1"/>
    <col min="3097" max="3097" width="14.140625" style="7" customWidth="1"/>
    <col min="3098" max="3344" width="9.140625" style="7"/>
    <col min="3345" max="3345" width="5.42578125" style="7" customWidth="1"/>
    <col min="3346" max="3346" width="9.140625" style="7" customWidth="1"/>
    <col min="3347" max="3347" width="28" style="7" customWidth="1"/>
    <col min="3348" max="3348" width="4" style="7" customWidth="1"/>
    <col min="3349" max="3349" width="4.85546875" style="7" customWidth="1"/>
    <col min="3350" max="3350" width="5" style="7" customWidth="1"/>
    <col min="3351" max="3351" width="4.7109375" style="7" customWidth="1"/>
    <col min="3352" max="3352" width="6.85546875" style="7" customWidth="1"/>
    <col min="3353" max="3353" width="14.140625" style="7" customWidth="1"/>
    <col min="3354" max="3600" width="9.140625" style="7"/>
    <col min="3601" max="3601" width="5.42578125" style="7" customWidth="1"/>
    <col min="3602" max="3602" width="9.140625" style="7" customWidth="1"/>
    <col min="3603" max="3603" width="28" style="7" customWidth="1"/>
    <col min="3604" max="3604" width="4" style="7" customWidth="1"/>
    <col min="3605" max="3605" width="4.85546875" style="7" customWidth="1"/>
    <col min="3606" max="3606" width="5" style="7" customWidth="1"/>
    <col min="3607" max="3607" width="4.7109375" style="7" customWidth="1"/>
    <col min="3608" max="3608" width="6.85546875" style="7" customWidth="1"/>
    <col min="3609" max="3609" width="14.140625" style="7" customWidth="1"/>
    <col min="3610" max="3856" width="9.140625" style="7"/>
    <col min="3857" max="3857" width="5.42578125" style="7" customWidth="1"/>
    <col min="3858" max="3858" width="9.140625" style="7" customWidth="1"/>
    <col min="3859" max="3859" width="28" style="7" customWidth="1"/>
    <col min="3860" max="3860" width="4" style="7" customWidth="1"/>
    <col min="3861" max="3861" width="4.85546875" style="7" customWidth="1"/>
    <col min="3862" max="3862" width="5" style="7" customWidth="1"/>
    <col min="3863" max="3863" width="4.7109375" style="7" customWidth="1"/>
    <col min="3864" max="3864" width="6.85546875" style="7" customWidth="1"/>
    <col min="3865" max="3865" width="14.140625" style="7" customWidth="1"/>
    <col min="3866" max="4112" width="9.140625" style="7"/>
    <col min="4113" max="4113" width="5.42578125" style="7" customWidth="1"/>
    <col min="4114" max="4114" width="9.140625" style="7" customWidth="1"/>
    <col min="4115" max="4115" width="28" style="7" customWidth="1"/>
    <col min="4116" max="4116" width="4" style="7" customWidth="1"/>
    <col min="4117" max="4117" width="4.85546875" style="7" customWidth="1"/>
    <col min="4118" max="4118" width="5" style="7" customWidth="1"/>
    <col min="4119" max="4119" width="4.7109375" style="7" customWidth="1"/>
    <col min="4120" max="4120" width="6.85546875" style="7" customWidth="1"/>
    <col min="4121" max="4121" width="14.140625" style="7" customWidth="1"/>
    <col min="4122" max="4368" width="9.140625" style="7"/>
    <col min="4369" max="4369" width="5.42578125" style="7" customWidth="1"/>
    <col min="4370" max="4370" width="9.140625" style="7" customWidth="1"/>
    <col min="4371" max="4371" width="28" style="7" customWidth="1"/>
    <col min="4372" max="4372" width="4" style="7" customWidth="1"/>
    <col min="4373" max="4373" width="4.85546875" style="7" customWidth="1"/>
    <col min="4374" max="4374" width="5" style="7" customWidth="1"/>
    <col min="4375" max="4375" width="4.7109375" style="7" customWidth="1"/>
    <col min="4376" max="4376" width="6.85546875" style="7" customWidth="1"/>
    <col min="4377" max="4377" width="14.140625" style="7" customWidth="1"/>
    <col min="4378" max="4624" width="9.140625" style="7"/>
    <col min="4625" max="4625" width="5.42578125" style="7" customWidth="1"/>
    <col min="4626" max="4626" width="9.140625" style="7" customWidth="1"/>
    <col min="4627" max="4627" width="28" style="7" customWidth="1"/>
    <col min="4628" max="4628" width="4" style="7" customWidth="1"/>
    <col min="4629" max="4629" width="4.85546875" style="7" customWidth="1"/>
    <col min="4630" max="4630" width="5" style="7" customWidth="1"/>
    <col min="4631" max="4631" width="4.7109375" style="7" customWidth="1"/>
    <col min="4632" max="4632" width="6.85546875" style="7" customWidth="1"/>
    <col min="4633" max="4633" width="14.140625" style="7" customWidth="1"/>
    <col min="4634" max="4880" width="9.140625" style="7"/>
    <col min="4881" max="4881" width="5.42578125" style="7" customWidth="1"/>
    <col min="4882" max="4882" width="9.140625" style="7" customWidth="1"/>
    <col min="4883" max="4883" width="28" style="7" customWidth="1"/>
    <col min="4884" max="4884" width="4" style="7" customWidth="1"/>
    <col min="4885" max="4885" width="4.85546875" style="7" customWidth="1"/>
    <col min="4886" max="4886" width="5" style="7" customWidth="1"/>
    <col min="4887" max="4887" width="4.7109375" style="7" customWidth="1"/>
    <col min="4888" max="4888" width="6.85546875" style="7" customWidth="1"/>
    <col min="4889" max="4889" width="14.140625" style="7" customWidth="1"/>
    <col min="4890" max="5136" width="9.140625" style="7"/>
    <col min="5137" max="5137" width="5.42578125" style="7" customWidth="1"/>
    <col min="5138" max="5138" width="9.140625" style="7" customWidth="1"/>
    <col min="5139" max="5139" width="28" style="7" customWidth="1"/>
    <col min="5140" max="5140" width="4" style="7" customWidth="1"/>
    <col min="5141" max="5141" width="4.85546875" style="7" customWidth="1"/>
    <col min="5142" max="5142" width="5" style="7" customWidth="1"/>
    <col min="5143" max="5143" width="4.7109375" style="7" customWidth="1"/>
    <col min="5144" max="5144" width="6.85546875" style="7" customWidth="1"/>
    <col min="5145" max="5145" width="14.140625" style="7" customWidth="1"/>
    <col min="5146" max="5392" width="9.140625" style="7"/>
    <col min="5393" max="5393" width="5.42578125" style="7" customWidth="1"/>
    <col min="5394" max="5394" width="9.140625" style="7" customWidth="1"/>
    <col min="5395" max="5395" width="28" style="7" customWidth="1"/>
    <col min="5396" max="5396" width="4" style="7" customWidth="1"/>
    <col min="5397" max="5397" width="4.85546875" style="7" customWidth="1"/>
    <col min="5398" max="5398" width="5" style="7" customWidth="1"/>
    <col min="5399" max="5399" width="4.7109375" style="7" customWidth="1"/>
    <col min="5400" max="5400" width="6.85546875" style="7" customWidth="1"/>
    <col min="5401" max="5401" width="14.140625" style="7" customWidth="1"/>
    <col min="5402" max="5648" width="9.140625" style="7"/>
    <col min="5649" max="5649" width="5.42578125" style="7" customWidth="1"/>
    <col min="5650" max="5650" width="9.140625" style="7" customWidth="1"/>
    <col min="5651" max="5651" width="28" style="7" customWidth="1"/>
    <col min="5652" max="5652" width="4" style="7" customWidth="1"/>
    <col min="5653" max="5653" width="4.85546875" style="7" customWidth="1"/>
    <col min="5654" max="5654" width="5" style="7" customWidth="1"/>
    <col min="5655" max="5655" width="4.7109375" style="7" customWidth="1"/>
    <col min="5656" max="5656" width="6.85546875" style="7" customWidth="1"/>
    <col min="5657" max="5657" width="14.140625" style="7" customWidth="1"/>
    <col min="5658" max="5904" width="9.140625" style="7"/>
    <col min="5905" max="5905" width="5.42578125" style="7" customWidth="1"/>
    <col min="5906" max="5906" width="9.140625" style="7" customWidth="1"/>
    <col min="5907" max="5907" width="28" style="7" customWidth="1"/>
    <col min="5908" max="5908" width="4" style="7" customWidth="1"/>
    <col min="5909" max="5909" width="4.85546875" style="7" customWidth="1"/>
    <col min="5910" max="5910" width="5" style="7" customWidth="1"/>
    <col min="5911" max="5911" width="4.7109375" style="7" customWidth="1"/>
    <col min="5912" max="5912" width="6.85546875" style="7" customWidth="1"/>
    <col min="5913" max="5913" width="14.140625" style="7" customWidth="1"/>
    <col min="5914" max="6160" width="9.140625" style="7"/>
    <col min="6161" max="6161" width="5.42578125" style="7" customWidth="1"/>
    <col min="6162" max="6162" width="9.140625" style="7" customWidth="1"/>
    <col min="6163" max="6163" width="28" style="7" customWidth="1"/>
    <col min="6164" max="6164" width="4" style="7" customWidth="1"/>
    <col min="6165" max="6165" width="4.85546875" style="7" customWidth="1"/>
    <col min="6166" max="6166" width="5" style="7" customWidth="1"/>
    <col min="6167" max="6167" width="4.7109375" style="7" customWidth="1"/>
    <col min="6168" max="6168" width="6.85546875" style="7" customWidth="1"/>
    <col min="6169" max="6169" width="14.140625" style="7" customWidth="1"/>
    <col min="6170" max="6416" width="9.140625" style="7"/>
    <col min="6417" max="6417" width="5.42578125" style="7" customWidth="1"/>
    <col min="6418" max="6418" width="9.140625" style="7" customWidth="1"/>
    <col min="6419" max="6419" width="28" style="7" customWidth="1"/>
    <col min="6420" max="6420" width="4" style="7" customWidth="1"/>
    <col min="6421" max="6421" width="4.85546875" style="7" customWidth="1"/>
    <col min="6422" max="6422" width="5" style="7" customWidth="1"/>
    <col min="6423" max="6423" width="4.7109375" style="7" customWidth="1"/>
    <col min="6424" max="6424" width="6.85546875" style="7" customWidth="1"/>
    <col min="6425" max="6425" width="14.140625" style="7" customWidth="1"/>
    <col min="6426" max="6672" width="9.140625" style="7"/>
    <col min="6673" max="6673" width="5.42578125" style="7" customWidth="1"/>
    <col min="6674" max="6674" width="9.140625" style="7" customWidth="1"/>
    <col min="6675" max="6675" width="28" style="7" customWidth="1"/>
    <col min="6676" max="6676" width="4" style="7" customWidth="1"/>
    <col min="6677" max="6677" width="4.85546875" style="7" customWidth="1"/>
    <col min="6678" max="6678" width="5" style="7" customWidth="1"/>
    <col min="6679" max="6679" width="4.7109375" style="7" customWidth="1"/>
    <col min="6680" max="6680" width="6.85546875" style="7" customWidth="1"/>
    <col min="6681" max="6681" width="14.140625" style="7" customWidth="1"/>
    <col min="6682" max="6928" width="9.140625" style="7"/>
    <col min="6929" max="6929" width="5.42578125" style="7" customWidth="1"/>
    <col min="6930" max="6930" width="9.140625" style="7" customWidth="1"/>
    <col min="6931" max="6931" width="28" style="7" customWidth="1"/>
    <col min="6932" max="6932" width="4" style="7" customWidth="1"/>
    <col min="6933" max="6933" width="4.85546875" style="7" customWidth="1"/>
    <col min="6934" max="6934" width="5" style="7" customWidth="1"/>
    <col min="6935" max="6935" width="4.7109375" style="7" customWidth="1"/>
    <col min="6936" max="6936" width="6.85546875" style="7" customWidth="1"/>
    <col min="6937" max="6937" width="14.140625" style="7" customWidth="1"/>
    <col min="6938" max="7184" width="9.140625" style="7"/>
    <col min="7185" max="7185" width="5.42578125" style="7" customWidth="1"/>
    <col min="7186" max="7186" width="9.140625" style="7" customWidth="1"/>
    <col min="7187" max="7187" width="28" style="7" customWidth="1"/>
    <col min="7188" max="7188" width="4" style="7" customWidth="1"/>
    <col min="7189" max="7189" width="4.85546875" style="7" customWidth="1"/>
    <col min="7190" max="7190" width="5" style="7" customWidth="1"/>
    <col min="7191" max="7191" width="4.7109375" style="7" customWidth="1"/>
    <col min="7192" max="7192" width="6.85546875" style="7" customWidth="1"/>
    <col min="7193" max="7193" width="14.140625" style="7" customWidth="1"/>
    <col min="7194" max="7440" width="9.140625" style="7"/>
    <col min="7441" max="7441" width="5.42578125" style="7" customWidth="1"/>
    <col min="7442" max="7442" width="9.140625" style="7" customWidth="1"/>
    <col min="7443" max="7443" width="28" style="7" customWidth="1"/>
    <col min="7444" max="7444" width="4" style="7" customWidth="1"/>
    <col min="7445" max="7445" width="4.85546875" style="7" customWidth="1"/>
    <col min="7446" max="7446" width="5" style="7" customWidth="1"/>
    <col min="7447" max="7447" width="4.7109375" style="7" customWidth="1"/>
    <col min="7448" max="7448" width="6.85546875" style="7" customWidth="1"/>
    <col min="7449" max="7449" width="14.140625" style="7" customWidth="1"/>
    <col min="7450" max="7696" width="9.140625" style="7"/>
    <col min="7697" max="7697" width="5.42578125" style="7" customWidth="1"/>
    <col min="7698" max="7698" width="9.140625" style="7" customWidth="1"/>
    <col min="7699" max="7699" width="28" style="7" customWidth="1"/>
    <col min="7700" max="7700" width="4" style="7" customWidth="1"/>
    <col min="7701" max="7701" width="4.85546875" style="7" customWidth="1"/>
    <col min="7702" max="7702" width="5" style="7" customWidth="1"/>
    <col min="7703" max="7703" width="4.7109375" style="7" customWidth="1"/>
    <col min="7704" max="7704" width="6.85546875" style="7" customWidth="1"/>
    <col min="7705" max="7705" width="14.140625" style="7" customWidth="1"/>
    <col min="7706" max="7952" width="9.140625" style="7"/>
    <col min="7953" max="7953" width="5.42578125" style="7" customWidth="1"/>
    <col min="7954" max="7954" width="9.140625" style="7" customWidth="1"/>
    <col min="7955" max="7955" width="28" style="7" customWidth="1"/>
    <col min="7956" max="7956" width="4" style="7" customWidth="1"/>
    <col min="7957" max="7957" width="4.85546875" style="7" customWidth="1"/>
    <col min="7958" max="7958" width="5" style="7" customWidth="1"/>
    <col min="7959" max="7959" width="4.7109375" style="7" customWidth="1"/>
    <col min="7960" max="7960" width="6.85546875" style="7" customWidth="1"/>
    <col min="7961" max="7961" width="14.140625" style="7" customWidth="1"/>
    <col min="7962" max="8208" width="9.140625" style="7"/>
    <col min="8209" max="8209" width="5.42578125" style="7" customWidth="1"/>
    <col min="8210" max="8210" width="9.140625" style="7" customWidth="1"/>
    <col min="8211" max="8211" width="28" style="7" customWidth="1"/>
    <col min="8212" max="8212" width="4" style="7" customWidth="1"/>
    <col min="8213" max="8213" width="4.85546875" style="7" customWidth="1"/>
    <col min="8214" max="8214" width="5" style="7" customWidth="1"/>
    <col min="8215" max="8215" width="4.7109375" style="7" customWidth="1"/>
    <col min="8216" max="8216" width="6.85546875" style="7" customWidth="1"/>
    <col min="8217" max="8217" width="14.140625" style="7" customWidth="1"/>
    <col min="8218" max="8464" width="9.140625" style="7"/>
    <col min="8465" max="8465" width="5.42578125" style="7" customWidth="1"/>
    <col min="8466" max="8466" width="9.140625" style="7" customWidth="1"/>
    <col min="8467" max="8467" width="28" style="7" customWidth="1"/>
    <col min="8468" max="8468" width="4" style="7" customWidth="1"/>
    <col min="8469" max="8469" width="4.85546875" style="7" customWidth="1"/>
    <col min="8470" max="8470" width="5" style="7" customWidth="1"/>
    <col min="8471" max="8471" width="4.7109375" style="7" customWidth="1"/>
    <col min="8472" max="8472" width="6.85546875" style="7" customWidth="1"/>
    <col min="8473" max="8473" width="14.140625" style="7" customWidth="1"/>
    <col min="8474" max="8720" width="9.140625" style="7"/>
    <col min="8721" max="8721" width="5.42578125" style="7" customWidth="1"/>
    <col min="8722" max="8722" width="9.140625" style="7" customWidth="1"/>
    <col min="8723" max="8723" width="28" style="7" customWidth="1"/>
    <col min="8724" max="8724" width="4" style="7" customWidth="1"/>
    <col min="8725" max="8725" width="4.85546875" style="7" customWidth="1"/>
    <col min="8726" max="8726" width="5" style="7" customWidth="1"/>
    <col min="8727" max="8727" width="4.7109375" style="7" customWidth="1"/>
    <col min="8728" max="8728" width="6.85546875" style="7" customWidth="1"/>
    <col min="8729" max="8729" width="14.140625" style="7" customWidth="1"/>
    <col min="8730" max="8976" width="9.140625" style="7"/>
    <col min="8977" max="8977" width="5.42578125" style="7" customWidth="1"/>
    <col min="8978" max="8978" width="9.140625" style="7" customWidth="1"/>
    <col min="8979" max="8979" width="28" style="7" customWidth="1"/>
    <col min="8980" max="8980" width="4" style="7" customWidth="1"/>
    <col min="8981" max="8981" width="4.85546875" style="7" customWidth="1"/>
    <col min="8982" max="8982" width="5" style="7" customWidth="1"/>
    <col min="8983" max="8983" width="4.7109375" style="7" customWidth="1"/>
    <col min="8984" max="8984" width="6.85546875" style="7" customWidth="1"/>
    <col min="8985" max="8985" width="14.140625" style="7" customWidth="1"/>
    <col min="8986" max="9232" width="9.140625" style="7"/>
    <col min="9233" max="9233" width="5.42578125" style="7" customWidth="1"/>
    <col min="9234" max="9234" width="9.140625" style="7" customWidth="1"/>
    <col min="9235" max="9235" width="28" style="7" customWidth="1"/>
    <col min="9236" max="9236" width="4" style="7" customWidth="1"/>
    <col min="9237" max="9237" width="4.85546875" style="7" customWidth="1"/>
    <col min="9238" max="9238" width="5" style="7" customWidth="1"/>
    <col min="9239" max="9239" width="4.7109375" style="7" customWidth="1"/>
    <col min="9240" max="9240" width="6.85546875" style="7" customWidth="1"/>
    <col min="9241" max="9241" width="14.140625" style="7" customWidth="1"/>
    <col min="9242" max="9488" width="9.140625" style="7"/>
    <col min="9489" max="9489" width="5.42578125" style="7" customWidth="1"/>
    <col min="9490" max="9490" width="9.140625" style="7" customWidth="1"/>
    <col min="9491" max="9491" width="28" style="7" customWidth="1"/>
    <col min="9492" max="9492" width="4" style="7" customWidth="1"/>
    <col min="9493" max="9493" width="4.85546875" style="7" customWidth="1"/>
    <col min="9494" max="9494" width="5" style="7" customWidth="1"/>
    <col min="9495" max="9495" width="4.7109375" style="7" customWidth="1"/>
    <col min="9496" max="9496" width="6.85546875" style="7" customWidth="1"/>
    <col min="9497" max="9497" width="14.140625" style="7" customWidth="1"/>
    <col min="9498" max="9744" width="9.140625" style="7"/>
    <col min="9745" max="9745" width="5.42578125" style="7" customWidth="1"/>
    <col min="9746" max="9746" width="9.140625" style="7" customWidth="1"/>
    <col min="9747" max="9747" width="28" style="7" customWidth="1"/>
    <col min="9748" max="9748" width="4" style="7" customWidth="1"/>
    <col min="9749" max="9749" width="4.85546875" style="7" customWidth="1"/>
    <col min="9750" max="9750" width="5" style="7" customWidth="1"/>
    <col min="9751" max="9751" width="4.7109375" style="7" customWidth="1"/>
    <col min="9752" max="9752" width="6.85546875" style="7" customWidth="1"/>
    <col min="9753" max="9753" width="14.140625" style="7" customWidth="1"/>
    <col min="9754" max="10000" width="9.140625" style="7"/>
    <col min="10001" max="10001" width="5.42578125" style="7" customWidth="1"/>
    <col min="10002" max="10002" width="9.140625" style="7" customWidth="1"/>
    <col min="10003" max="10003" width="28" style="7" customWidth="1"/>
    <col min="10004" max="10004" width="4" style="7" customWidth="1"/>
    <col min="10005" max="10005" width="4.85546875" style="7" customWidth="1"/>
    <col min="10006" max="10006" width="5" style="7" customWidth="1"/>
    <col min="10007" max="10007" width="4.7109375" style="7" customWidth="1"/>
    <col min="10008" max="10008" width="6.85546875" style="7" customWidth="1"/>
    <col min="10009" max="10009" width="14.140625" style="7" customWidth="1"/>
    <col min="10010" max="10256" width="9.140625" style="7"/>
    <col min="10257" max="10257" width="5.42578125" style="7" customWidth="1"/>
    <col min="10258" max="10258" width="9.140625" style="7" customWidth="1"/>
    <col min="10259" max="10259" width="28" style="7" customWidth="1"/>
    <col min="10260" max="10260" width="4" style="7" customWidth="1"/>
    <col min="10261" max="10261" width="4.85546875" style="7" customWidth="1"/>
    <col min="10262" max="10262" width="5" style="7" customWidth="1"/>
    <col min="10263" max="10263" width="4.7109375" style="7" customWidth="1"/>
    <col min="10264" max="10264" width="6.85546875" style="7" customWidth="1"/>
    <col min="10265" max="10265" width="14.140625" style="7" customWidth="1"/>
    <col min="10266" max="10512" width="9.140625" style="7"/>
    <col min="10513" max="10513" width="5.42578125" style="7" customWidth="1"/>
    <col min="10514" max="10514" width="9.140625" style="7" customWidth="1"/>
    <col min="10515" max="10515" width="28" style="7" customWidth="1"/>
    <col min="10516" max="10516" width="4" style="7" customWidth="1"/>
    <col min="10517" max="10517" width="4.85546875" style="7" customWidth="1"/>
    <col min="10518" max="10518" width="5" style="7" customWidth="1"/>
    <col min="10519" max="10519" width="4.7109375" style="7" customWidth="1"/>
    <col min="10520" max="10520" width="6.85546875" style="7" customWidth="1"/>
    <col min="10521" max="10521" width="14.140625" style="7" customWidth="1"/>
    <col min="10522" max="10768" width="9.140625" style="7"/>
    <col min="10769" max="10769" width="5.42578125" style="7" customWidth="1"/>
    <col min="10770" max="10770" width="9.140625" style="7" customWidth="1"/>
    <col min="10771" max="10771" width="28" style="7" customWidth="1"/>
    <col min="10772" max="10772" width="4" style="7" customWidth="1"/>
    <col min="10773" max="10773" width="4.85546875" style="7" customWidth="1"/>
    <col min="10774" max="10774" width="5" style="7" customWidth="1"/>
    <col min="10775" max="10775" width="4.7109375" style="7" customWidth="1"/>
    <col min="10776" max="10776" width="6.85546875" style="7" customWidth="1"/>
    <col min="10777" max="10777" width="14.140625" style="7" customWidth="1"/>
    <col min="10778" max="11024" width="9.140625" style="7"/>
    <col min="11025" max="11025" width="5.42578125" style="7" customWidth="1"/>
    <col min="11026" max="11026" width="9.140625" style="7" customWidth="1"/>
    <col min="11027" max="11027" width="28" style="7" customWidth="1"/>
    <col min="11028" max="11028" width="4" style="7" customWidth="1"/>
    <col min="11029" max="11029" width="4.85546875" style="7" customWidth="1"/>
    <col min="11030" max="11030" width="5" style="7" customWidth="1"/>
    <col min="11031" max="11031" width="4.7109375" style="7" customWidth="1"/>
    <col min="11032" max="11032" width="6.85546875" style="7" customWidth="1"/>
    <col min="11033" max="11033" width="14.140625" style="7" customWidth="1"/>
    <col min="11034" max="11280" width="9.140625" style="7"/>
    <col min="11281" max="11281" width="5.42578125" style="7" customWidth="1"/>
    <col min="11282" max="11282" width="9.140625" style="7" customWidth="1"/>
    <col min="11283" max="11283" width="28" style="7" customWidth="1"/>
    <col min="11284" max="11284" width="4" style="7" customWidth="1"/>
    <col min="11285" max="11285" width="4.85546875" style="7" customWidth="1"/>
    <col min="11286" max="11286" width="5" style="7" customWidth="1"/>
    <col min="11287" max="11287" width="4.7109375" style="7" customWidth="1"/>
    <col min="11288" max="11288" width="6.85546875" style="7" customWidth="1"/>
    <col min="11289" max="11289" width="14.140625" style="7" customWidth="1"/>
    <col min="11290" max="11536" width="9.140625" style="7"/>
    <col min="11537" max="11537" width="5.42578125" style="7" customWidth="1"/>
    <col min="11538" max="11538" width="9.140625" style="7" customWidth="1"/>
    <col min="11539" max="11539" width="28" style="7" customWidth="1"/>
    <col min="11540" max="11540" width="4" style="7" customWidth="1"/>
    <col min="11541" max="11541" width="4.85546875" style="7" customWidth="1"/>
    <col min="11542" max="11542" width="5" style="7" customWidth="1"/>
    <col min="11543" max="11543" width="4.7109375" style="7" customWidth="1"/>
    <col min="11544" max="11544" width="6.85546875" style="7" customWidth="1"/>
    <col min="11545" max="11545" width="14.140625" style="7" customWidth="1"/>
    <col min="11546" max="11792" width="9.140625" style="7"/>
    <col min="11793" max="11793" width="5.42578125" style="7" customWidth="1"/>
    <col min="11794" max="11794" width="9.140625" style="7" customWidth="1"/>
    <col min="11795" max="11795" width="28" style="7" customWidth="1"/>
    <col min="11796" max="11796" width="4" style="7" customWidth="1"/>
    <col min="11797" max="11797" width="4.85546875" style="7" customWidth="1"/>
    <col min="11798" max="11798" width="5" style="7" customWidth="1"/>
    <col min="11799" max="11799" width="4.7109375" style="7" customWidth="1"/>
    <col min="11800" max="11800" width="6.85546875" style="7" customWidth="1"/>
    <col min="11801" max="11801" width="14.140625" style="7" customWidth="1"/>
    <col min="11802" max="12048" width="9.140625" style="7"/>
    <col min="12049" max="12049" width="5.42578125" style="7" customWidth="1"/>
    <col min="12050" max="12050" width="9.140625" style="7" customWidth="1"/>
    <col min="12051" max="12051" width="28" style="7" customWidth="1"/>
    <col min="12052" max="12052" width="4" style="7" customWidth="1"/>
    <col min="12053" max="12053" width="4.85546875" style="7" customWidth="1"/>
    <col min="12054" max="12054" width="5" style="7" customWidth="1"/>
    <col min="12055" max="12055" width="4.7109375" style="7" customWidth="1"/>
    <col min="12056" max="12056" width="6.85546875" style="7" customWidth="1"/>
    <col min="12057" max="12057" width="14.140625" style="7" customWidth="1"/>
    <col min="12058" max="12304" width="9.140625" style="7"/>
    <col min="12305" max="12305" width="5.42578125" style="7" customWidth="1"/>
    <col min="12306" max="12306" width="9.140625" style="7" customWidth="1"/>
    <col min="12307" max="12307" width="28" style="7" customWidth="1"/>
    <col min="12308" max="12308" width="4" style="7" customWidth="1"/>
    <col min="12309" max="12309" width="4.85546875" style="7" customWidth="1"/>
    <col min="12310" max="12310" width="5" style="7" customWidth="1"/>
    <col min="12311" max="12311" width="4.7109375" style="7" customWidth="1"/>
    <col min="12312" max="12312" width="6.85546875" style="7" customWidth="1"/>
    <col min="12313" max="12313" width="14.140625" style="7" customWidth="1"/>
    <col min="12314" max="12560" width="9.140625" style="7"/>
    <col min="12561" max="12561" width="5.42578125" style="7" customWidth="1"/>
    <col min="12562" max="12562" width="9.140625" style="7" customWidth="1"/>
    <col min="12563" max="12563" width="28" style="7" customWidth="1"/>
    <col min="12564" max="12564" width="4" style="7" customWidth="1"/>
    <col min="12565" max="12565" width="4.85546875" style="7" customWidth="1"/>
    <col min="12566" max="12566" width="5" style="7" customWidth="1"/>
    <col min="12567" max="12567" width="4.7109375" style="7" customWidth="1"/>
    <col min="12568" max="12568" width="6.85546875" style="7" customWidth="1"/>
    <col min="12569" max="12569" width="14.140625" style="7" customWidth="1"/>
    <col min="12570" max="12816" width="9.140625" style="7"/>
    <col min="12817" max="12817" width="5.42578125" style="7" customWidth="1"/>
    <col min="12818" max="12818" width="9.140625" style="7" customWidth="1"/>
    <col min="12819" max="12819" width="28" style="7" customWidth="1"/>
    <col min="12820" max="12820" width="4" style="7" customWidth="1"/>
    <col min="12821" max="12821" width="4.85546875" style="7" customWidth="1"/>
    <col min="12822" max="12822" width="5" style="7" customWidth="1"/>
    <col min="12823" max="12823" width="4.7109375" style="7" customWidth="1"/>
    <col min="12824" max="12824" width="6.85546875" style="7" customWidth="1"/>
    <col min="12825" max="12825" width="14.140625" style="7" customWidth="1"/>
    <col min="12826" max="13072" width="9.140625" style="7"/>
    <col min="13073" max="13073" width="5.42578125" style="7" customWidth="1"/>
    <col min="13074" max="13074" width="9.140625" style="7" customWidth="1"/>
    <col min="13075" max="13075" width="28" style="7" customWidth="1"/>
    <col min="13076" max="13076" width="4" style="7" customWidth="1"/>
    <col min="13077" max="13077" width="4.85546875" style="7" customWidth="1"/>
    <col min="13078" max="13078" width="5" style="7" customWidth="1"/>
    <col min="13079" max="13079" width="4.7109375" style="7" customWidth="1"/>
    <col min="13080" max="13080" width="6.85546875" style="7" customWidth="1"/>
    <col min="13081" max="13081" width="14.140625" style="7" customWidth="1"/>
    <col min="13082" max="13328" width="9.140625" style="7"/>
    <col min="13329" max="13329" width="5.42578125" style="7" customWidth="1"/>
    <col min="13330" max="13330" width="9.140625" style="7" customWidth="1"/>
    <col min="13331" max="13331" width="28" style="7" customWidth="1"/>
    <col min="13332" max="13332" width="4" style="7" customWidth="1"/>
    <col min="13333" max="13333" width="4.85546875" style="7" customWidth="1"/>
    <col min="13334" max="13334" width="5" style="7" customWidth="1"/>
    <col min="13335" max="13335" width="4.7109375" style="7" customWidth="1"/>
    <col min="13336" max="13336" width="6.85546875" style="7" customWidth="1"/>
    <col min="13337" max="13337" width="14.140625" style="7" customWidth="1"/>
    <col min="13338" max="13584" width="9.140625" style="7"/>
    <col min="13585" max="13585" width="5.42578125" style="7" customWidth="1"/>
    <col min="13586" max="13586" width="9.140625" style="7" customWidth="1"/>
    <col min="13587" max="13587" width="28" style="7" customWidth="1"/>
    <col min="13588" max="13588" width="4" style="7" customWidth="1"/>
    <col min="13589" max="13589" width="4.85546875" style="7" customWidth="1"/>
    <col min="13590" max="13590" width="5" style="7" customWidth="1"/>
    <col min="13591" max="13591" width="4.7109375" style="7" customWidth="1"/>
    <col min="13592" max="13592" width="6.85546875" style="7" customWidth="1"/>
    <col min="13593" max="13593" width="14.140625" style="7" customWidth="1"/>
    <col min="13594" max="13840" width="9.140625" style="7"/>
    <col min="13841" max="13841" width="5.42578125" style="7" customWidth="1"/>
    <col min="13842" max="13842" width="9.140625" style="7" customWidth="1"/>
    <col min="13843" max="13843" width="28" style="7" customWidth="1"/>
    <col min="13844" max="13844" width="4" style="7" customWidth="1"/>
    <col min="13845" max="13845" width="4.85546875" style="7" customWidth="1"/>
    <col min="13846" max="13846" width="5" style="7" customWidth="1"/>
    <col min="13847" max="13847" width="4.7109375" style="7" customWidth="1"/>
    <col min="13848" max="13848" width="6.85546875" style="7" customWidth="1"/>
    <col min="13849" max="13849" width="14.140625" style="7" customWidth="1"/>
    <col min="13850" max="14096" width="9.140625" style="7"/>
    <col min="14097" max="14097" width="5.42578125" style="7" customWidth="1"/>
    <col min="14098" max="14098" width="9.140625" style="7" customWidth="1"/>
    <col min="14099" max="14099" width="28" style="7" customWidth="1"/>
    <col min="14100" max="14100" width="4" style="7" customWidth="1"/>
    <col min="14101" max="14101" width="4.85546875" style="7" customWidth="1"/>
    <col min="14102" max="14102" width="5" style="7" customWidth="1"/>
    <col min="14103" max="14103" width="4.7109375" style="7" customWidth="1"/>
    <col min="14104" max="14104" width="6.85546875" style="7" customWidth="1"/>
    <col min="14105" max="14105" width="14.140625" style="7" customWidth="1"/>
    <col min="14106" max="14352" width="9.140625" style="7"/>
    <col min="14353" max="14353" width="5.42578125" style="7" customWidth="1"/>
    <col min="14354" max="14354" width="9.140625" style="7" customWidth="1"/>
    <col min="14355" max="14355" width="28" style="7" customWidth="1"/>
    <col min="14356" max="14356" width="4" style="7" customWidth="1"/>
    <col min="14357" max="14357" width="4.85546875" style="7" customWidth="1"/>
    <col min="14358" max="14358" width="5" style="7" customWidth="1"/>
    <col min="14359" max="14359" width="4.7109375" style="7" customWidth="1"/>
    <col min="14360" max="14360" width="6.85546875" style="7" customWidth="1"/>
    <col min="14361" max="14361" width="14.140625" style="7" customWidth="1"/>
    <col min="14362" max="14608" width="9.140625" style="7"/>
    <col min="14609" max="14609" width="5.42578125" style="7" customWidth="1"/>
    <col min="14610" max="14610" width="9.140625" style="7" customWidth="1"/>
    <col min="14611" max="14611" width="28" style="7" customWidth="1"/>
    <col min="14612" max="14612" width="4" style="7" customWidth="1"/>
    <col min="14613" max="14613" width="4.85546875" style="7" customWidth="1"/>
    <col min="14614" max="14614" width="5" style="7" customWidth="1"/>
    <col min="14615" max="14615" width="4.7109375" style="7" customWidth="1"/>
    <col min="14616" max="14616" width="6.85546875" style="7" customWidth="1"/>
    <col min="14617" max="14617" width="14.140625" style="7" customWidth="1"/>
    <col min="14618" max="14864" width="9.140625" style="7"/>
    <col min="14865" max="14865" width="5.42578125" style="7" customWidth="1"/>
    <col min="14866" max="14866" width="9.140625" style="7" customWidth="1"/>
    <col min="14867" max="14867" width="28" style="7" customWidth="1"/>
    <col min="14868" max="14868" width="4" style="7" customWidth="1"/>
    <col min="14869" max="14869" width="4.85546875" style="7" customWidth="1"/>
    <col min="14870" max="14870" width="5" style="7" customWidth="1"/>
    <col min="14871" max="14871" width="4.7109375" style="7" customWidth="1"/>
    <col min="14872" max="14872" width="6.85546875" style="7" customWidth="1"/>
    <col min="14873" max="14873" width="14.140625" style="7" customWidth="1"/>
    <col min="14874" max="15120" width="9.140625" style="7"/>
    <col min="15121" max="15121" width="5.42578125" style="7" customWidth="1"/>
    <col min="15122" max="15122" width="9.140625" style="7" customWidth="1"/>
    <col min="15123" max="15123" width="28" style="7" customWidth="1"/>
    <col min="15124" max="15124" width="4" style="7" customWidth="1"/>
    <col min="15125" max="15125" width="4.85546875" style="7" customWidth="1"/>
    <col min="15126" max="15126" width="5" style="7" customWidth="1"/>
    <col min="15127" max="15127" width="4.7109375" style="7" customWidth="1"/>
    <col min="15128" max="15128" width="6.85546875" style="7" customWidth="1"/>
    <col min="15129" max="15129" width="14.140625" style="7" customWidth="1"/>
    <col min="15130" max="15376" width="9.140625" style="7"/>
    <col min="15377" max="15377" width="5.42578125" style="7" customWidth="1"/>
    <col min="15378" max="15378" width="9.140625" style="7" customWidth="1"/>
    <col min="15379" max="15379" width="28" style="7" customWidth="1"/>
    <col min="15380" max="15380" width="4" style="7" customWidth="1"/>
    <col min="15381" max="15381" width="4.85546875" style="7" customWidth="1"/>
    <col min="15382" max="15382" width="5" style="7" customWidth="1"/>
    <col min="15383" max="15383" width="4.7109375" style="7" customWidth="1"/>
    <col min="15384" max="15384" width="6.85546875" style="7" customWidth="1"/>
    <col min="15385" max="15385" width="14.140625" style="7" customWidth="1"/>
    <col min="15386" max="15632" width="9.140625" style="7"/>
    <col min="15633" max="15633" width="5.42578125" style="7" customWidth="1"/>
    <col min="15634" max="15634" width="9.140625" style="7" customWidth="1"/>
    <col min="15635" max="15635" width="28" style="7" customWidth="1"/>
    <col min="15636" max="15636" width="4" style="7" customWidth="1"/>
    <col min="15637" max="15637" width="4.85546875" style="7" customWidth="1"/>
    <col min="15638" max="15638" width="5" style="7" customWidth="1"/>
    <col min="15639" max="15639" width="4.7109375" style="7" customWidth="1"/>
    <col min="15640" max="15640" width="6.85546875" style="7" customWidth="1"/>
    <col min="15641" max="15641" width="14.140625" style="7" customWidth="1"/>
    <col min="15642" max="15888" width="9.140625" style="7"/>
    <col min="15889" max="15889" width="5.42578125" style="7" customWidth="1"/>
    <col min="15890" max="15890" width="9.140625" style="7" customWidth="1"/>
    <col min="15891" max="15891" width="28" style="7" customWidth="1"/>
    <col min="15892" max="15892" width="4" style="7" customWidth="1"/>
    <col min="15893" max="15893" width="4.85546875" style="7" customWidth="1"/>
    <col min="15894" max="15894" width="5" style="7" customWidth="1"/>
    <col min="15895" max="15895" width="4.7109375" style="7" customWidth="1"/>
    <col min="15896" max="15896" width="6.85546875" style="7" customWidth="1"/>
    <col min="15897" max="15897" width="14.140625" style="7" customWidth="1"/>
    <col min="15898" max="16144" width="9.140625" style="7"/>
    <col min="16145" max="16145" width="5.42578125" style="7" customWidth="1"/>
    <col min="16146" max="16146" width="9.140625" style="7" customWidth="1"/>
    <col min="16147" max="16147" width="28" style="7" customWidth="1"/>
    <col min="16148" max="16148" width="4" style="7" customWidth="1"/>
    <col min="16149" max="16149" width="4.85546875" style="7" customWidth="1"/>
    <col min="16150" max="16150" width="5" style="7" customWidth="1"/>
    <col min="16151" max="16151" width="4.7109375" style="7" customWidth="1"/>
    <col min="16152" max="16152" width="6.85546875" style="7" customWidth="1"/>
    <col min="16153" max="16153" width="14.140625" style="7" customWidth="1"/>
    <col min="16154" max="16384" width="9.140625" style="7"/>
  </cols>
  <sheetData>
    <row r="1" spans="1:41" s="5" customFormat="1" ht="18.75" x14ac:dyDescent="0.3">
      <c r="A1" s="1" t="s">
        <v>332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"/>
      <c r="N1" s="1"/>
      <c r="O1" s="1"/>
      <c r="P1" s="1"/>
      <c r="Q1" s="1"/>
      <c r="R1" s="3"/>
      <c r="S1" s="1"/>
      <c r="T1" s="32"/>
      <c r="U1" s="32"/>
      <c r="V1" s="32"/>
      <c r="W1" s="32"/>
      <c r="X1" s="32"/>
      <c r="Y1" s="4"/>
      <c r="Z1" s="4"/>
      <c r="AA1" s="4"/>
      <c r="AB1" s="4"/>
      <c r="AC1" s="3"/>
      <c r="AD1" s="1"/>
      <c r="AH1" s="18"/>
      <c r="AI1" s="18"/>
      <c r="AJ1" s="18"/>
      <c r="AK1" s="18"/>
      <c r="AL1" s="18"/>
      <c r="AM1" s="18"/>
      <c r="AN1" s="18"/>
    </row>
    <row r="2" spans="1:41" s="5" customFormat="1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3"/>
      <c r="N2" s="1"/>
      <c r="O2" s="1"/>
      <c r="P2" s="1"/>
      <c r="Q2" s="1"/>
      <c r="R2" s="3"/>
      <c r="S2" s="1"/>
      <c r="T2" s="32"/>
      <c r="U2" s="32"/>
      <c r="V2" s="32"/>
      <c r="W2" s="32"/>
      <c r="X2" s="32"/>
      <c r="Y2" s="4"/>
      <c r="Z2" s="4"/>
      <c r="AA2" s="4"/>
      <c r="AB2" s="4"/>
      <c r="AC2" s="3"/>
      <c r="AD2" s="1"/>
      <c r="AH2" s="18"/>
      <c r="AI2" s="18"/>
      <c r="AJ2" s="18"/>
      <c r="AK2" s="18"/>
      <c r="AL2" s="18"/>
      <c r="AM2" s="18"/>
      <c r="AN2" s="18"/>
    </row>
    <row r="3" spans="1:41" s="5" customFormat="1" ht="18.75" x14ac:dyDescent="0.3">
      <c r="A3" s="1" t="s">
        <v>59</v>
      </c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3"/>
      <c r="N3" s="1"/>
      <c r="O3" s="1"/>
      <c r="P3" s="1"/>
      <c r="Q3" s="1"/>
      <c r="R3" s="3"/>
      <c r="S3" s="1"/>
      <c r="T3" s="32"/>
      <c r="U3" s="32"/>
      <c r="V3" s="32"/>
      <c r="W3" s="32"/>
      <c r="X3" s="32"/>
      <c r="Y3" s="4"/>
      <c r="Z3" s="4"/>
      <c r="AA3" s="4"/>
      <c r="AB3" s="4"/>
      <c r="AC3" s="3"/>
      <c r="AD3" s="1"/>
      <c r="AH3" s="18"/>
      <c r="AI3" s="18"/>
      <c r="AJ3" s="18"/>
      <c r="AK3" s="18"/>
      <c r="AL3" s="18"/>
      <c r="AM3" s="18"/>
      <c r="AN3" s="18"/>
    </row>
    <row r="4" spans="1:41" x14ac:dyDescent="0.25">
      <c r="A4" s="27" t="s">
        <v>1</v>
      </c>
      <c r="B4" s="6"/>
      <c r="C4" s="6"/>
      <c r="D4" s="25" t="s">
        <v>21</v>
      </c>
      <c r="E4" s="27" t="s">
        <v>45</v>
      </c>
      <c r="F4" s="27"/>
      <c r="G4" s="27"/>
      <c r="H4" s="27"/>
    </row>
    <row r="5" spans="1:41" x14ac:dyDescent="0.25">
      <c r="A5" s="6" t="s">
        <v>2</v>
      </c>
      <c r="B5" s="6"/>
      <c r="C5" s="6"/>
      <c r="D5" s="25" t="s">
        <v>21</v>
      </c>
      <c r="E5" s="26" t="s">
        <v>22</v>
      </c>
      <c r="F5" s="36"/>
      <c r="R5" s="26" t="s">
        <v>25</v>
      </c>
      <c r="S5" s="42"/>
      <c r="Y5" s="10" t="s">
        <v>35</v>
      </c>
    </row>
    <row r="6" spans="1:41" x14ac:dyDescent="0.25">
      <c r="E6" s="26" t="s">
        <v>23</v>
      </c>
      <c r="F6" s="36"/>
      <c r="R6" s="26" t="s">
        <v>50</v>
      </c>
      <c r="S6" s="36"/>
    </row>
    <row r="7" spans="1:41" x14ac:dyDescent="0.25">
      <c r="A7" s="6"/>
      <c r="D7" s="6"/>
      <c r="E7" s="43" t="s">
        <v>24</v>
      </c>
      <c r="F7" s="36"/>
      <c r="G7" s="24"/>
      <c r="H7" s="24"/>
      <c r="I7" s="24"/>
      <c r="J7" s="24"/>
      <c r="K7" s="24"/>
      <c r="L7" s="24"/>
      <c r="M7" s="24"/>
      <c r="N7" s="24"/>
      <c r="O7" s="24"/>
      <c r="P7" s="24"/>
      <c r="R7" s="26" t="s">
        <v>51</v>
      </c>
      <c r="S7" s="36"/>
      <c r="Y7" s="24"/>
      <c r="Z7" s="24"/>
      <c r="AA7" s="24"/>
    </row>
    <row r="8" spans="1:41" ht="15.75" thickBot="1" x14ac:dyDescent="0.3">
      <c r="A8" s="6"/>
      <c r="D8" s="6"/>
      <c r="F8" s="36"/>
      <c r="G8" s="24"/>
      <c r="H8" s="24"/>
      <c r="I8" s="24"/>
      <c r="J8" s="24"/>
      <c r="K8" s="24"/>
      <c r="L8" s="24"/>
      <c r="M8" s="24"/>
      <c r="N8" s="24"/>
      <c r="O8" s="24"/>
      <c r="P8" s="24"/>
      <c r="R8" s="26"/>
      <c r="S8" s="36"/>
      <c r="Y8" s="24"/>
      <c r="Z8" s="24"/>
      <c r="AA8" s="24"/>
    </row>
    <row r="9" spans="1:41" x14ac:dyDescent="0.25">
      <c r="A9" s="28" t="s">
        <v>3</v>
      </c>
      <c r="B9" s="27"/>
      <c r="C9" s="44" t="s">
        <v>217</v>
      </c>
      <c r="E9" s="26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6"/>
      <c r="R9" s="24"/>
      <c r="S9" s="24"/>
      <c r="Y9" s="24" t="s">
        <v>35</v>
      </c>
      <c r="Z9" s="24"/>
      <c r="AA9" s="24"/>
      <c r="AE9" s="47" t="s">
        <v>20</v>
      </c>
    </row>
    <row r="10" spans="1:41" ht="15.75" thickBot="1" x14ac:dyDescent="0.3">
      <c r="A10" s="28" t="s">
        <v>4</v>
      </c>
      <c r="B10" s="27"/>
      <c r="C10" s="92" t="s">
        <v>334</v>
      </c>
      <c r="D10" s="92"/>
      <c r="E10" s="92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Y10" s="24"/>
      <c r="Z10" s="24"/>
      <c r="AA10" s="24"/>
      <c r="AB10" s="7"/>
      <c r="AC10" s="22"/>
      <c r="AD10" s="23"/>
      <c r="AE10" s="48">
        <v>3</v>
      </c>
    </row>
    <row r="11" spans="1:41" ht="15.75" hidden="1" thickBot="1" x14ac:dyDescent="0.3"/>
    <row r="12" spans="1:41" ht="9.9499999999999993" hidden="1" customHeight="1" thickBot="1" x14ac:dyDescent="0.3"/>
    <row r="13" spans="1:41" ht="15" customHeight="1" thickBot="1" x14ac:dyDescent="0.25">
      <c r="A13" s="76" t="s">
        <v>5</v>
      </c>
      <c r="B13" s="76" t="s">
        <v>6</v>
      </c>
      <c r="C13" s="86" t="s">
        <v>331</v>
      </c>
      <c r="D13" s="87" t="s">
        <v>7</v>
      </c>
      <c r="E13" s="72" t="s">
        <v>12</v>
      </c>
      <c r="F13" s="90"/>
      <c r="G13" s="90"/>
      <c r="H13" s="90"/>
      <c r="I13" s="90"/>
      <c r="J13" s="90"/>
      <c r="K13" s="90"/>
      <c r="L13" s="90"/>
      <c r="M13" s="90"/>
      <c r="N13" s="91"/>
      <c r="O13" s="72" t="s">
        <v>13</v>
      </c>
      <c r="P13" s="73"/>
      <c r="Q13" s="73"/>
      <c r="R13" s="73"/>
      <c r="S13" s="81"/>
      <c r="T13" s="72" t="s">
        <v>29</v>
      </c>
      <c r="U13" s="73"/>
      <c r="V13" s="73"/>
      <c r="W13" s="74"/>
      <c r="X13" s="75"/>
    </row>
    <row r="14" spans="1:41" ht="15" customHeight="1" thickBot="1" x14ac:dyDescent="0.25">
      <c r="A14" s="76"/>
      <c r="B14" s="76"/>
      <c r="C14" s="86"/>
      <c r="D14" s="88"/>
      <c r="E14" s="76" t="s">
        <v>52</v>
      </c>
      <c r="F14" s="76" t="s">
        <v>53</v>
      </c>
      <c r="G14" s="76" t="s">
        <v>54</v>
      </c>
      <c r="H14" s="76" t="s">
        <v>55</v>
      </c>
      <c r="I14" s="76" t="s">
        <v>56</v>
      </c>
      <c r="J14" s="77" t="s">
        <v>17</v>
      </c>
      <c r="K14" s="78" t="s">
        <v>57</v>
      </c>
      <c r="L14" s="78" t="s">
        <v>58</v>
      </c>
      <c r="M14" s="79" t="s">
        <v>18</v>
      </c>
      <c r="N14" s="84" t="s">
        <v>14</v>
      </c>
      <c r="O14" s="82" t="s">
        <v>26</v>
      </c>
      <c r="P14" s="83" t="s">
        <v>15</v>
      </c>
      <c r="Q14" s="78" t="s">
        <v>16</v>
      </c>
      <c r="R14" s="79" t="s">
        <v>18</v>
      </c>
      <c r="S14" s="84" t="s">
        <v>14</v>
      </c>
      <c r="T14" s="51" t="s">
        <v>30</v>
      </c>
      <c r="U14" s="51" t="s">
        <v>31</v>
      </c>
      <c r="V14" s="52" t="s">
        <v>32</v>
      </c>
      <c r="W14" s="70" t="s">
        <v>33</v>
      </c>
      <c r="X14" s="71"/>
      <c r="Z14" s="62" t="s">
        <v>27</v>
      </c>
      <c r="AA14" s="63"/>
      <c r="AB14" s="64"/>
      <c r="AC14" s="62" t="s">
        <v>60</v>
      </c>
      <c r="AD14" s="68">
        <v>75</v>
      </c>
    </row>
    <row r="15" spans="1:41" ht="15" customHeight="1" thickBot="1" x14ac:dyDescent="0.25">
      <c r="A15" s="76"/>
      <c r="B15" s="76"/>
      <c r="C15" s="86"/>
      <c r="D15" s="89"/>
      <c r="E15" s="76"/>
      <c r="F15" s="76"/>
      <c r="G15" s="76"/>
      <c r="H15" s="76"/>
      <c r="I15" s="76"/>
      <c r="J15" s="77"/>
      <c r="K15" s="78"/>
      <c r="L15" s="78"/>
      <c r="M15" s="80"/>
      <c r="N15" s="85"/>
      <c r="O15" s="82"/>
      <c r="P15" s="83"/>
      <c r="Q15" s="78"/>
      <c r="R15" s="80"/>
      <c r="S15" s="85"/>
      <c r="T15" s="51"/>
      <c r="U15" s="51"/>
      <c r="V15" s="52"/>
      <c r="W15" s="46" t="s">
        <v>34</v>
      </c>
      <c r="X15" s="46" t="s">
        <v>14</v>
      </c>
      <c r="Z15" s="65"/>
      <c r="AA15" s="66"/>
      <c r="AB15" s="67"/>
      <c r="AC15" s="65"/>
      <c r="AD15" s="69"/>
      <c r="AH15" s="30" t="s">
        <v>40</v>
      </c>
      <c r="AI15" s="31" t="s">
        <v>36</v>
      </c>
      <c r="AJ15" s="31" t="s">
        <v>37</v>
      </c>
      <c r="AK15" s="31" t="s">
        <v>38</v>
      </c>
      <c r="AL15" s="31" t="s">
        <v>39</v>
      </c>
      <c r="AM15" s="31"/>
      <c r="AN15" s="31"/>
    </row>
    <row r="16" spans="1:41" ht="14.1" customHeight="1" thickBot="1" x14ac:dyDescent="0.3">
      <c r="A16" s="11">
        <v>1</v>
      </c>
      <c r="B16" s="41">
        <v>206800</v>
      </c>
      <c r="C16" s="39" t="s">
        <v>218</v>
      </c>
      <c r="D16" s="40" t="s">
        <v>62</v>
      </c>
      <c r="E16" s="12"/>
      <c r="F16" s="12"/>
      <c r="G16" s="12"/>
      <c r="H16" s="12"/>
      <c r="I16" s="12"/>
      <c r="J16" s="14">
        <f>INT(((E16+F16+G16+H16+I16)/$AE$10))</f>
        <v>0</v>
      </c>
      <c r="K16" s="12"/>
      <c r="L16" s="12"/>
      <c r="M16" s="14">
        <f>INT((J16+K16+L16)/3)</f>
        <v>0</v>
      </c>
      <c r="N16" s="15" t="str">
        <f>IF(M16&lt;=55,"D",IF(M16&lt;=70,"C",IF(M16&lt;=85,"B","A")))</f>
        <v>D</v>
      </c>
      <c r="O16" s="12"/>
      <c r="P16" s="12"/>
      <c r="Q16" s="12"/>
      <c r="R16" s="14">
        <f>INT((O16+P16+Q16)/3)</f>
        <v>0</v>
      </c>
      <c r="S16" s="15" t="str">
        <f>IF(R16&lt;=55,"D",IF(R16&lt;=70,"C",IF(R16&lt;=85,"B","A")))</f>
        <v>D</v>
      </c>
      <c r="T16" s="12"/>
      <c r="U16" s="12"/>
      <c r="V16" s="12"/>
      <c r="W16" s="34">
        <f>((T16+U16+V16)/3)</f>
        <v>0</v>
      </c>
      <c r="X16" s="37" t="str">
        <f>IF(W16&lt;=74,"C",IF(W16&lt;=90,"B","SB"))</f>
        <v>C</v>
      </c>
      <c r="Z16" s="53" t="s">
        <v>46</v>
      </c>
      <c r="AA16" s="54"/>
      <c r="AB16" s="54"/>
      <c r="AC16" s="54"/>
      <c r="AD16" s="55"/>
      <c r="AH16" s="20">
        <f>B16</f>
        <v>206800</v>
      </c>
      <c r="AI16" s="21">
        <f>M16</f>
        <v>0</v>
      </c>
      <c r="AJ16" s="20" t="str">
        <f>N16</f>
        <v>D</v>
      </c>
      <c r="AK16" s="21">
        <f>R16</f>
        <v>0</v>
      </c>
      <c r="AL16" s="20" t="str">
        <f>S16</f>
        <v>D</v>
      </c>
      <c r="AM16" s="20"/>
      <c r="AN16" s="20"/>
      <c r="AO16" s="13"/>
    </row>
    <row r="17" spans="1:41" ht="14.1" customHeight="1" thickBot="1" x14ac:dyDescent="0.3">
      <c r="A17" s="11">
        <v>2</v>
      </c>
      <c r="B17" s="41">
        <v>206803</v>
      </c>
      <c r="C17" s="39" t="s">
        <v>219</v>
      </c>
      <c r="D17" s="40" t="s">
        <v>69</v>
      </c>
      <c r="E17" s="12"/>
      <c r="F17" s="12"/>
      <c r="G17" s="12"/>
      <c r="H17" s="12"/>
      <c r="I17" s="12"/>
      <c r="J17" s="14">
        <f t="shared" ref="J17:J50" si="0">INT(((E17+F17+G17+H17+I17)/$AE$10))</f>
        <v>0</v>
      </c>
      <c r="K17" s="12"/>
      <c r="L17" s="12"/>
      <c r="M17" s="14">
        <f t="shared" ref="M17:M50" si="1">INT((J17+K17+L17)/3)</f>
        <v>0</v>
      </c>
      <c r="N17" s="15" t="str">
        <f t="shared" ref="N17:N50" si="2">IF(M17&lt;=55,"D",IF(M17&lt;=70,"C",IF(M17&lt;=85,"B","A")))</f>
        <v>D</v>
      </c>
      <c r="O17" s="12"/>
      <c r="P17" s="12"/>
      <c r="Q17" s="12"/>
      <c r="R17" s="14">
        <f t="shared" ref="R17:R50" si="3">INT((O17+P17+Q17)/3)</f>
        <v>0</v>
      </c>
      <c r="S17" s="15" t="str">
        <f t="shared" ref="S17:S50" si="4">IF(R17&lt;=55,"D",IF(R17&lt;=70,"C",IF(R17&lt;=85,"B","A")))</f>
        <v>D</v>
      </c>
      <c r="T17" s="12"/>
      <c r="U17" s="12"/>
      <c r="V17" s="12"/>
      <c r="W17" s="34">
        <f t="shared" ref="W17:W50" si="5">((T17+U17+V17)/3)</f>
        <v>0</v>
      </c>
      <c r="X17" s="37" t="str">
        <f t="shared" ref="X17:X50" si="6">IF(W17&lt;=74,"C",IF(W17&lt;=90,"B","SB"))</f>
        <v>C</v>
      </c>
      <c r="Z17" s="56"/>
      <c r="AA17" s="57"/>
      <c r="AB17" s="57"/>
      <c r="AC17" s="57"/>
      <c r="AD17" s="58"/>
      <c r="AH17" s="20">
        <f t="shared" ref="AH17:AH50" si="7">B17</f>
        <v>206803</v>
      </c>
      <c r="AI17" s="21">
        <f t="shared" ref="AI17:AJ50" si="8">M17</f>
        <v>0</v>
      </c>
      <c r="AJ17" s="20" t="str">
        <f t="shared" si="8"/>
        <v>D</v>
      </c>
      <c r="AK17" s="21">
        <f t="shared" ref="AK17:AL50" si="9">R17</f>
        <v>0</v>
      </c>
      <c r="AL17" s="20" t="str">
        <f t="shared" si="9"/>
        <v>D</v>
      </c>
      <c r="AM17" s="20"/>
      <c r="AN17" s="20"/>
      <c r="AO17" s="13"/>
    </row>
    <row r="18" spans="1:41" ht="14.1" customHeight="1" thickBot="1" x14ac:dyDescent="0.3">
      <c r="A18" s="11">
        <v>3</v>
      </c>
      <c r="B18" s="41">
        <v>206814</v>
      </c>
      <c r="C18" s="39" t="s">
        <v>220</v>
      </c>
      <c r="D18" s="40" t="s">
        <v>69</v>
      </c>
      <c r="E18" s="12"/>
      <c r="F18" s="12"/>
      <c r="G18" s="12"/>
      <c r="H18" s="12"/>
      <c r="I18" s="12"/>
      <c r="J18" s="14">
        <f t="shared" si="0"/>
        <v>0</v>
      </c>
      <c r="K18" s="12"/>
      <c r="L18" s="12"/>
      <c r="M18" s="14">
        <f t="shared" si="1"/>
        <v>0</v>
      </c>
      <c r="N18" s="15" t="str">
        <f t="shared" si="2"/>
        <v>D</v>
      </c>
      <c r="O18" s="12"/>
      <c r="P18" s="12"/>
      <c r="Q18" s="12"/>
      <c r="R18" s="14">
        <f t="shared" si="3"/>
        <v>0</v>
      </c>
      <c r="S18" s="15" t="str">
        <f t="shared" si="4"/>
        <v>D</v>
      </c>
      <c r="T18" s="12"/>
      <c r="U18" s="12"/>
      <c r="V18" s="12"/>
      <c r="W18" s="34">
        <f t="shared" si="5"/>
        <v>0</v>
      </c>
      <c r="X18" s="37" t="str">
        <f t="shared" si="6"/>
        <v>C</v>
      </c>
      <c r="Z18" s="56"/>
      <c r="AA18" s="57"/>
      <c r="AB18" s="57"/>
      <c r="AC18" s="57"/>
      <c r="AD18" s="58"/>
      <c r="AH18" s="20">
        <f t="shared" si="7"/>
        <v>206814</v>
      </c>
      <c r="AI18" s="21">
        <f t="shared" si="8"/>
        <v>0</v>
      </c>
      <c r="AJ18" s="20" t="str">
        <f t="shared" si="8"/>
        <v>D</v>
      </c>
      <c r="AK18" s="21">
        <f t="shared" si="9"/>
        <v>0</v>
      </c>
      <c r="AL18" s="20" t="str">
        <f t="shared" si="9"/>
        <v>D</v>
      </c>
      <c r="AM18" s="20"/>
      <c r="AN18" s="20"/>
    </row>
    <row r="19" spans="1:41" ht="14.1" customHeight="1" thickBot="1" x14ac:dyDescent="0.3">
      <c r="A19" s="11">
        <v>4</v>
      </c>
      <c r="B19" s="41">
        <v>206816</v>
      </c>
      <c r="C19" s="39" t="s">
        <v>221</v>
      </c>
      <c r="D19" s="40" t="s">
        <v>69</v>
      </c>
      <c r="E19" s="12"/>
      <c r="F19" s="12"/>
      <c r="G19" s="12"/>
      <c r="H19" s="12"/>
      <c r="I19" s="12"/>
      <c r="J19" s="14">
        <f t="shared" si="0"/>
        <v>0</v>
      </c>
      <c r="K19" s="12"/>
      <c r="L19" s="12"/>
      <c r="M19" s="14">
        <f t="shared" si="1"/>
        <v>0</v>
      </c>
      <c r="N19" s="15" t="str">
        <f t="shared" si="2"/>
        <v>D</v>
      </c>
      <c r="O19" s="12"/>
      <c r="P19" s="12"/>
      <c r="Q19" s="12"/>
      <c r="R19" s="14">
        <f t="shared" si="3"/>
        <v>0</v>
      </c>
      <c r="S19" s="15" t="str">
        <f t="shared" si="4"/>
        <v>D</v>
      </c>
      <c r="T19" s="12"/>
      <c r="U19" s="12"/>
      <c r="V19" s="12"/>
      <c r="W19" s="34">
        <f t="shared" si="5"/>
        <v>0</v>
      </c>
      <c r="X19" s="37" t="str">
        <f t="shared" si="6"/>
        <v>C</v>
      </c>
      <c r="Z19" s="56"/>
      <c r="AA19" s="57"/>
      <c r="AB19" s="57"/>
      <c r="AC19" s="57"/>
      <c r="AD19" s="58"/>
      <c r="AH19" s="20">
        <f t="shared" si="7"/>
        <v>206816</v>
      </c>
      <c r="AI19" s="21">
        <f t="shared" si="8"/>
        <v>0</v>
      </c>
      <c r="AJ19" s="20" t="str">
        <f t="shared" si="8"/>
        <v>D</v>
      </c>
      <c r="AK19" s="21">
        <f t="shared" si="9"/>
        <v>0</v>
      </c>
      <c r="AL19" s="20" t="str">
        <f t="shared" si="9"/>
        <v>D</v>
      </c>
      <c r="AM19" s="20"/>
      <c r="AN19" s="20"/>
    </row>
    <row r="20" spans="1:41" ht="14.1" customHeight="1" thickBot="1" x14ac:dyDescent="0.3">
      <c r="A20" s="11">
        <v>5</v>
      </c>
      <c r="B20" s="41">
        <v>206821</v>
      </c>
      <c r="C20" s="39" t="s">
        <v>222</v>
      </c>
      <c r="D20" s="40" t="s">
        <v>69</v>
      </c>
      <c r="E20" s="12"/>
      <c r="F20" s="12"/>
      <c r="G20" s="12"/>
      <c r="H20" s="12"/>
      <c r="I20" s="12"/>
      <c r="J20" s="14">
        <f t="shared" si="0"/>
        <v>0</v>
      </c>
      <c r="K20" s="12"/>
      <c r="L20" s="12"/>
      <c r="M20" s="14">
        <f t="shared" si="1"/>
        <v>0</v>
      </c>
      <c r="N20" s="15" t="str">
        <f t="shared" si="2"/>
        <v>D</v>
      </c>
      <c r="O20" s="12"/>
      <c r="P20" s="12"/>
      <c r="Q20" s="12"/>
      <c r="R20" s="14">
        <f t="shared" si="3"/>
        <v>0</v>
      </c>
      <c r="S20" s="15" t="str">
        <f t="shared" si="4"/>
        <v>D</v>
      </c>
      <c r="T20" s="12"/>
      <c r="U20" s="12"/>
      <c r="V20" s="12"/>
      <c r="W20" s="34">
        <f t="shared" si="5"/>
        <v>0</v>
      </c>
      <c r="X20" s="37" t="str">
        <f t="shared" si="6"/>
        <v>C</v>
      </c>
      <c r="Z20" s="56"/>
      <c r="AA20" s="57"/>
      <c r="AB20" s="57"/>
      <c r="AC20" s="57"/>
      <c r="AD20" s="58"/>
      <c r="AH20" s="20">
        <f t="shared" si="7"/>
        <v>206821</v>
      </c>
      <c r="AI20" s="21">
        <f t="shared" si="8"/>
        <v>0</v>
      </c>
      <c r="AJ20" s="20" t="str">
        <f t="shared" si="8"/>
        <v>D</v>
      </c>
      <c r="AK20" s="21">
        <f t="shared" si="9"/>
        <v>0</v>
      </c>
      <c r="AL20" s="20" t="str">
        <f t="shared" si="9"/>
        <v>D</v>
      </c>
      <c r="AM20" s="20"/>
      <c r="AN20" s="20"/>
    </row>
    <row r="21" spans="1:41" ht="14.1" customHeight="1" thickBot="1" x14ac:dyDescent="0.3">
      <c r="A21" s="11">
        <v>6</v>
      </c>
      <c r="B21" s="41">
        <v>206829</v>
      </c>
      <c r="C21" s="39" t="s">
        <v>223</v>
      </c>
      <c r="D21" s="40" t="s">
        <v>69</v>
      </c>
      <c r="E21" s="12"/>
      <c r="F21" s="12"/>
      <c r="G21" s="12"/>
      <c r="H21" s="12"/>
      <c r="I21" s="12"/>
      <c r="J21" s="14">
        <f t="shared" si="0"/>
        <v>0</v>
      </c>
      <c r="K21" s="12"/>
      <c r="L21" s="12"/>
      <c r="M21" s="14">
        <f t="shared" si="1"/>
        <v>0</v>
      </c>
      <c r="N21" s="15" t="str">
        <f t="shared" si="2"/>
        <v>D</v>
      </c>
      <c r="O21" s="12"/>
      <c r="P21" s="12"/>
      <c r="Q21" s="12"/>
      <c r="R21" s="14">
        <f t="shared" si="3"/>
        <v>0</v>
      </c>
      <c r="S21" s="15" t="str">
        <f t="shared" si="4"/>
        <v>D</v>
      </c>
      <c r="T21" s="12"/>
      <c r="U21" s="12"/>
      <c r="V21" s="12"/>
      <c r="W21" s="34">
        <f t="shared" si="5"/>
        <v>0</v>
      </c>
      <c r="X21" s="37" t="str">
        <f t="shared" si="6"/>
        <v>C</v>
      </c>
      <c r="Z21" s="56"/>
      <c r="AA21" s="57"/>
      <c r="AB21" s="57"/>
      <c r="AC21" s="57"/>
      <c r="AD21" s="58"/>
      <c r="AH21" s="20">
        <f t="shared" si="7"/>
        <v>206829</v>
      </c>
      <c r="AI21" s="21">
        <f t="shared" si="8"/>
        <v>0</v>
      </c>
      <c r="AJ21" s="20" t="str">
        <f t="shared" si="8"/>
        <v>D</v>
      </c>
      <c r="AK21" s="21">
        <f t="shared" si="9"/>
        <v>0</v>
      </c>
      <c r="AL21" s="20" t="str">
        <f t="shared" si="9"/>
        <v>D</v>
      </c>
      <c r="AM21" s="20"/>
      <c r="AN21" s="20"/>
    </row>
    <row r="22" spans="1:41" ht="14.1" customHeight="1" thickBot="1" x14ac:dyDescent="0.3">
      <c r="A22" s="11">
        <v>7</v>
      </c>
      <c r="B22" s="41">
        <v>206832</v>
      </c>
      <c r="C22" s="39" t="s">
        <v>224</v>
      </c>
      <c r="D22" s="40" t="s">
        <v>62</v>
      </c>
      <c r="E22" s="12"/>
      <c r="F22" s="12"/>
      <c r="G22" s="12"/>
      <c r="H22" s="12"/>
      <c r="I22" s="12"/>
      <c r="J22" s="14">
        <f t="shared" si="0"/>
        <v>0</v>
      </c>
      <c r="K22" s="12"/>
      <c r="L22" s="12"/>
      <c r="M22" s="14">
        <f t="shared" si="1"/>
        <v>0</v>
      </c>
      <c r="N22" s="15" t="str">
        <f t="shared" si="2"/>
        <v>D</v>
      </c>
      <c r="O22" s="12"/>
      <c r="P22" s="12"/>
      <c r="Q22" s="12"/>
      <c r="R22" s="14">
        <f t="shared" si="3"/>
        <v>0</v>
      </c>
      <c r="S22" s="15" t="str">
        <f t="shared" si="4"/>
        <v>D</v>
      </c>
      <c r="T22" s="12"/>
      <c r="U22" s="12"/>
      <c r="V22" s="12"/>
      <c r="W22" s="34">
        <f t="shared" si="5"/>
        <v>0</v>
      </c>
      <c r="X22" s="37" t="str">
        <f t="shared" si="6"/>
        <v>C</v>
      </c>
      <c r="Z22" s="56"/>
      <c r="AA22" s="57"/>
      <c r="AB22" s="57"/>
      <c r="AC22" s="57"/>
      <c r="AD22" s="58"/>
      <c r="AH22" s="20">
        <f t="shared" si="7"/>
        <v>206832</v>
      </c>
      <c r="AI22" s="21">
        <f t="shared" si="8"/>
        <v>0</v>
      </c>
      <c r="AJ22" s="20" t="str">
        <f t="shared" si="8"/>
        <v>D</v>
      </c>
      <c r="AK22" s="21">
        <f t="shared" si="9"/>
        <v>0</v>
      </c>
      <c r="AL22" s="20" t="str">
        <f t="shared" si="9"/>
        <v>D</v>
      </c>
      <c r="AM22" s="20"/>
      <c r="AN22" s="20"/>
    </row>
    <row r="23" spans="1:41" ht="14.1" customHeight="1" thickBot="1" x14ac:dyDescent="0.3">
      <c r="A23" s="11">
        <v>8</v>
      </c>
      <c r="B23" s="41">
        <v>206839</v>
      </c>
      <c r="C23" s="39" t="s">
        <v>225</v>
      </c>
      <c r="D23" s="40" t="s">
        <v>69</v>
      </c>
      <c r="E23" s="12"/>
      <c r="F23" s="12"/>
      <c r="G23" s="12"/>
      <c r="H23" s="12"/>
      <c r="I23" s="12"/>
      <c r="J23" s="14">
        <f t="shared" si="0"/>
        <v>0</v>
      </c>
      <c r="K23" s="12"/>
      <c r="L23" s="12"/>
      <c r="M23" s="14">
        <f t="shared" si="1"/>
        <v>0</v>
      </c>
      <c r="N23" s="15" t="str">
        <f t="shared" si="2"/>
        <v>D</v>
      </c>
      <c r="O23" s="12"/>
      <c r="P23" s="12"/>
      <c r="Q23" s="12"/>
      <c r="R23" s="14">
        <f t="shared" si="3"/>
        <v>0</v>
      </c>
      <c r="S23" s="15" t="str">
        <f t="shared" si="4"/>
        <v>D</v>
      </c>
      <c r="T23" s="12"/>
      <c r="U23" s="12"/>
      <c r="V23" s="12"/>
      <c r="W23" s="34">
        <f t="shared" si="5"/>
        <v>0</v>
      </c>
      <c r="X23" s="37" t="str">
        <f t="shared" si="6"/>
        <v>C</v>
      </c>
      <c r="Z23" s="56"/>
      <c r="AA23" s="57"/>
      <c r="AB23" s="57"/>
      <c r="AC23" s="57"/>
      <c r="AD23" s="58"/>
      <c r="AH23" s="20">
        <f t="shared" si="7"/>
        <v>206839</v>
      </c>
      <c r="AI23" s="21">
        <f t="shared" si="8"/>
        <v>0</v>
      </c>
      <c r="AJ23" s="20" t="str">
        <f t="shared" si="8"/>
        <v>D</v>
      </c>
      <c r="AK23" s="21">
        <f t="shared" si="9"/>
        <v>0</v>
      </c>
      <c r="AL23" s="20" t="str">
        <f t="shared" si="9"/>
        <v>D</v>
      </c>
      <c r="AM23" s="20"/>
      <c r="AN23" s="20"/>
    </row>
    <row r="24" spans="1:41" ht="14.1" customHeight="1" thickBot="1" x14ac:dyDescent="0.3">
      <c r="A24" s="11">
        <v>9</v>
      </c>
      <c r="B24" s="41">
        <v>206851</v>
      </c>
      <c r="C24" s="39" t="s">
        <v>226</v>
      </c>
      <c r="D24" s="40" t="s">
        <v>62</v>
      </c>
      <c r="E24" s="12"/>
      <c r="F24" s="12"/>
      <c r="G24" s="12"/>
      <c r="H24" s="12"/>
      <c r="I24" s="12"/>
      <c r="J24" s="14">
        <f t="shared" si="0"/>
        <v>0</v>
      </c>
      <c r="K24" s="12"/>
      <c r="L24" s="12"/>
      <c r="M24" s="14">
        <f t="shared" si="1"/>
        <v>0</v>
      </c>
      <c r="N24" s="15" t="str">
        <f t="shared" si="2"/>
        <v>D</v>
      </c>
      <c r="O24" s="12"/>
      <c r="P24" s="12"/>
      <c r="Q24" s="12"/>
      <c r="R24" s="14">
        <f t="shared" si="3"/>
        <v>0</v>
      </c>
      <c r="S24" s="15" t="str">
        <f t="shared" si="4"/>
        <v>D</v>
      </c>
      <c r="T24" s="12"/>
      <c r="U24" s="12"/>
      <c r="V24" s="12"/>
      <c r="W24" s="34">
        <f t="shared" si="5"/>
        <v>0</v>
      </c>
      <c r="X24" s="37" t="str">
        <f t="shared" si="6"/>
        <v>C</v>
      </c>
      <c r="Z24" s="56"/>
      <c r="AA24" s="57"/>
      <c r="AB24" s="57"/>
      <c r="AC24" s="57"/>
      <c r="AD24" s="58"/>
      <c r="AH24" s="20">
        <f t="shared" si="7"/>
        <v>206851</v>
      </c>
      <c r="AI24" s="21">
        <f t="shared" si="8"/>
        <v>0</v>
      </c>
      <c r="AJ24" s="20" t="str">
        <f t="shared" si="8"/>
        <v>D</v>
      </c>
      <c r="AK24" s="21">
        <f t="shared" si="9"/>
        <v>0</v>
      </c>
      <c r="AL24" s="20" t="str">
        <f t="shared" si="9"/>
        <v>D</v>
      </c>
      <c r="AM24" s="20"/>
      <c r="AN24" s="20"/>
    </row>
    <row r="25" spans="1:41" ht="14.1" customHeight="1" thickBot="1" x14ac:dyDescent="0.3">
      <c r="A25" s="11">
        <v>10</v>
      </c>
      <c r="B25" s="41">
        <v>206853</v>
      </c>
      <c r="C25" s="39" t="s">
        <v>227</v>
      </c>
      <c r="D25" s="40" t="s">
        <v>62</v>
      </c>
      <c r="E25" s="12"/>
      <c r="F25" s="12"/>
      <c r="G25" s="12"/>
      <c r="H25" s="12"/>
      <c r="I25" s="12"/>
      <c r="J25" s="14">
        <f t="shared" si="0"/>
        <v>0</v>
      </c>
      <c r="K25" s="12"/>
      <c r="L25" s="12"/>
      <c r="M25" s="14">
        <f t="shared" si="1"/>
        <v>0</v>
      </c>
      <c r="N25" s="15" t="str">
        <f t="shared" si="2"/>
        <v>D</v>
      </c>
      <c r="O25" s="12"/>
      <c r="P25" s="12"/>
      <c r="Q25" s="12"/>
      <c r="R25" s="14">
        <f t="shared" si="3"/>
        <v>0</v>
      </c>
      <c r="S25" s="15" t="str">
        <f t="shared" si="4"/>
        <v>D</v>
      </c>
      <c r="T25" s="12"/>
      <c r="U25" s="12"/>
      <c r="V25" s="12"/>
      <c r="W25" s="34">
        <f t="shared" si="5"/>
        <v>0</v>
      </c>
      <c r="X25" s="37" t="str">
        <f t="shared" si="6"/>
        <v>C</v>
      </c>
      <c r="Z25" s="56"/>
      <c r="AA25" s="57"/>
      <c r="AB25" s="57"/>
      <c r="AC25" s="57"/>
      <c r="AD25" s="58"/>
      <c r="AH25" s="20">
        <f t="shared" si="7"/>
        <v>206853</v>
      </c>
      <c r="AI25" s="21">
        <f t="shared" si="8"/>
        <v>0</v>
      </c>
      <c r="AJ25" s="20" t="str">
        <f t="shared" si="8"/>
        <v>D</v>
      </c>
      <c r="AK25" s="21">
        <f t="shared" si="9"/>
        <v>0</v>
      </c>
      <c r="AL25" s="20" t="str">
        <f t="shared" si="9"/>
        <v>D</v>
      </c>
      <c r="AM25" s="20"/>
      <c r="AN25" s="20"/>
    </row>
    <row r="26" spans="1:41" ht="14.1" customHeight="1" thickBot="1" x14ac:dyDescent="0.3">
      <c r="A26" s="11">
        <v>11</v>
      </c>
      <c r="B26" s="41">
        <v>206859</v>
      </c>
      <c r="C26" s="39" t="s">
        <v>228</v>
      </c>
      <c r="D26" s="40" t="s">
        <v>69</v>
      </c>
      <c r="E26" s="12"/>
      <c r="F26" s="12"/>
      <c r="G26" s="12"/>
      <c r="H26" s="12"/>
      <c r="I26" s="12"/>
      <c r="J26" s="14">
        <f t="shared" si="0"/>
        <v>0</v>
      </c>
      <c r="K26" s="12"/>
      <c r="L26" s="12"/>
      <c r="M26" s="14">
        <f t="shared" si="1"/>
        <v>0</v>
      </c>
      <c r="N26" s="15" t="str">
        <f t="shared" si="2"/>
        <v>D</v>
      </c>
      <c r="O26" s="12"/>
      <c r="P26" s="12"/>
      <c r="Q26" s="12"/>
      <c r="R26" s="14">
        <f t="shared" si="3"/>
        <v>0</v>
      </c>
      <c r="S26" s="15" t="str">
        <f t="shared" si="4"/>
        <v>D</v>
      </c>
      <c r="T26" s="12"/>
      <c r="U26" s="12"/>
      <c r="V26" s="12"/>
      <c r="W26" s="34">
        <f t="shared" si="5"/>
        <v>0</v>
      </c>
      <c r="X26" s="37" t="str">
        <f t="shared" si="6"/>
        <v>C</v>
      </c>
      <c r="Z26" s="56"/>
      <c r="AA26" s="57"/>
      <c r="AB26" s="57"/>
      <c r="AC26" s="57"/>
      <c r="AD26" s="58"/>
      <c r="AH26" s="20">
        <f t="shared" si="7"/>
        <v>206859</v>
      </c>
      <c r="AI26" s="21">
        <f t="shared" si="8"/>
        <v>0</v>
      </c>
      <c r="AJ26" s="20" t="str">
        <f t="shared" si="8"/>
        <v>D</v>
      </c>
      <c r="AK26" s="21">
        <f t="shared" si="9"/>
        <v>0</v>
      </c>
      <c r="AL26" s="20" t="str">
        <f t="shared" si="9"/>
        <v>D</v>
      </c>
      <c r="AM26" s="20"/>
      <c r="AN26" s="20"/>
    </row>
    <row r="27" spans="1:41" ht="14.1" customHeight="1" thickBot="1" x14ac:dyDescent="0.3">
      <c r="A27" s="11">
        <v>12</v>
      </c>
      <c r="B27" s="41">
        <v>206866</v>
      </c>
      <c r="C27" s="39" t="s">
        <v>229</v>
      </c>
      <c r="D27" s="40" t="s">
        <v>69</v>
      </c>
      <c r="E27" s="12"/>
      <c r="F27" s="12"/>
      <c r="G27" s="12"/>
      <c r="H27" s="12"/>
      <c r="I27" s="12"/>
      <c r="J27" s="14">
        <f t="shared" si="0"/>
        <v>0</v>
      </c>
      <c r="K27" s="12"/>
      <c r="L27" s="12"/>
      <c r="M27" s="14">
        <f t="shared" si="1"/>
        <v>0</v>
      </c>
      <c r="N27" s="15" t="str">
        <f t="shared" si="2"/>
        <v>D</v>
      </c>
      <c r="O27" s="12"/>
      <c r="P27" s="12"/>
      <c r="Q27" s="12"/>
      <c r="R27" s="14">
        <f t="shared" si="3"/>
        <v>0</v>
      </c>
      <c r="S27" s="15" t="str">
        <f t="shared" si="4"/>
        <v>D</v>
      </c>
      <c r="T27" s="12"/>
      <c r="U27" s="12"/>
      <c r="V27" s="12"/>
      <c r="W27" s="34">
        <f t="shared" si="5"/>
        <v>0</v>
      </c>
      <c r="X27" s="37" t="str">
        <f t="shared" si="6"/>
        <v>C</v>
      </c>
      <c r="Z27" s="56"/>
      <c r="AA27" s="57"/>
      <c r="AB27" s="57"/>
      <c r="AC27" s="57"/>
      <c r="AD27" s="58"/>
      <c r="AH27" s="20">
        <f t="shared" si="7"/>
        <v>206866</v>
      </c>
      <c r="AI27" s="21">
        <f t="shared" si="8"/>
        <v>0</v>
      </c>
      <c r="AJ27" s="20" t="str">
        <f t="shared" si="8"/>
        <v>D</v>
      </c>
      <c r="AK27" s="21">
        <f t="shared" si="9"/>
        <v>0</v>
      </c>
      <c r="AL27" s="20" t="str">
        <f t="shared" si="9"/>
        <v>D</v>
      </c>
      <c r="AM27" s="20"/>
      <c r="AN27" s="20"/>
    </row>
    <row r="28" spans="1:41" ht="14.1" customHeight="1" thickBot="1" x14ac:dyDescent="0.3">
      <c r="A28" s="11">
        <v>13</v>
      </c>
      <c r="B28" s="41">
        <v>206870</v>
      </c>
      <c r="C28" s="39" t="s">
        <v>230</v>
      </c>
      <c r="D28" s="40" t="s">
        <v>69</v>
      </c>
      <c r="E28" s="12"/>
      <c r="F28" s="12"/>
      <c r="G28" s="12"/>
      <c r="H28" s="12"/>
      <c r="I28" s="12"/>
      <c r="J28" s="14">
        <f t="shared" si="0"/>
        <v>0</v>
      </c>
      <c r="K28" s="12"/>
      <c r="L28" s="12"/>
      <c r="M28" s="14">
        <f t="shared" si="1"/>
        <v>0</v>
      </c>
      <c r="N28" s="15" t="str">
        <f t="shared" si="2"/>
        <v>D</v>
      </c>
      <c r="O28" s="12"/>
      <c r="P28" s="12"/>
      <c r="Q28" s="12"/>
      <c r="R28" s="14">
        <f t="shared" si="3"/>
        <v>0</v>
      </c>
      <c r="S28" s="15" t="str">
        <f t="shared" si="4"/>
        <v>D</v>
      </c>
      <c r="T28" s="12"/>
      <c r="U28" s="12"/>
      <c r="V28" s="12"/>
      <c r="W28" s="34">
        <f t="shared" si="5"/>
        <v>0</v>
      </c>
      <c r="X28" s="37" t="str">
        <f t="shared" si="6"/>
        <v>C</v>
      </c>
      <c r="Z28" s="59"/>
      <c r="AA28" s="60"/>
      <c r="AB28" s="60"/>
      <c r="AC28" s="60"/>
      <c r="AD28" s="61"/>
      <c r="AH28" s="20">
        <f t="shared" si="7"/>
        <v>206870</v>
      </c>
      <c r="AI28" s="21">
        <f t="shared" si="8"/>
        <v>0</v>
      </c>
      <c r="AJ28" s="20" t="str">
        <f t="shared" si="8"/>
        <v>D</v>
      </c>
      <c r="AK28" s="21">
        <f t="shared" si="9"/>
        <v>0</v>
      </c>
      <c r="AL28" s="20" t="str">
        <f t="shared" si="9"/>
        <v>D</v>
      </c>
      <c r="AM28" s="20"/>
      <c r="AN28" s="20"/>
    </row>
    <row r="29" spans="1:41" ht="14.1" customHeight="1" thickBot="1" x14ac:dyDescent="0.3">
      <c r="A29" s="11">
        <v>14</v>
      </c>
      <c r="B29" s="41">
        <v>206872</v>
      </c>
      <c r="C29" s="39" t="s">
        <v>231</v>
      </c>
      <c r="D29" s="40" t="s">
        <v>69</v>
      </c>
      <c r="E29" s="12"/>
      <c r="F29" s="12"/>
      <c r="G29" s="12"/>
      <c r="H29" s="12"/>
      <c r="I29" s="12"/>
      <c r="J29" s="14">
        <f t="shared" si="0"/>
        <v>0</v>
      </c>
      <c r="K29" s="12"/>
      <c r="L29" s="12"/>
      <c r="M29" s="14">
        <f t="shared" si="1"/>
        <v>0</v>
      </c>
      <c r="N29" s="15" t="str">
        <f t="shared" si="2"/>
        <v>D</v>
      </c>
      <c r="O29" s="12"/>
      <c r="P29" s="12"/>
      <c r="Q29" s="12"/>
      <c r="R29" s="14">
        <f t="shared" si="3"/>
        <v>0</v>
      </c>
      <c r="S29" s="15" t="str">
        <f t="shared" si="4"/>
        <v>D</v>
      </c>
      <c r="T29" s="12"/>
      <c r="U29" s="12"/>
      <c r="V29" s="12"/>
      <c r="W29" s="34">
        <f t="shared" si="5"/>
        <v>0</v>
      </c>
      <c r="X29" s="37" t="str">
        <f t="shared" si="6"/>
        <v>C</v>
      </c>
      <c r="Z29"/>
      <c r="AA29"/>
      <c r="AB29"/>
      <c r="AC29"/>
      <c r="AD29"/>
      <c r="AH29" s="20">
        <f t="shared" si="7"/>
        <v>206872</v>
      </c>
      <c r="AI29" s="21">
        <f t="shared" si="8"/>
        <v>0</v>
      </c>
      <c r="AJ29" s="20" t="str">
        <f t="shared" si="8"/>
        <v>D</v>
      </c>
      <c r="AK29" s="21">
        <f t="shared" si="9"/>
        <v>0</v>
      </c>
      <c r="AL29" s="20" t="str">
        <f t="shared" si="9"/>
        <v>D</v>
      </c>
      <c r="AM29" s="20"/>
      <c r="AN29" s="20"/>
    </row>
    <row r="30" spans="1:41" ht="14.1" customHeight="1" thickBot="1" x14ac:dyDescent="0.3">
      <c r="A30" s="11">
        <v>15</v>
      </c>
      <c r="B30" s="41">
        <v>206881</v>
      </c>
      <c r="C30" s="39" t="s">
        <v>232</v>
      </c>
      <c r="D30" s="40" t="s">
        <v>69</v>
      </c>
      <c r="E30" s="12"/>
      <c r="F30" s="12"/>
      <c r="G30" s="12"/>
      <c r="H30" s="12"/>
      <c r="I30" s="12"/>
      <c r="J30" s="14">
        <f t="shared" si="0"/>
        <v>0</v>
      </c>
      <c r="K30" s="12"/>
      <c r="L30" s="12"/>
      <c r="M30" s="14">
        <f t="shared" si="1"/>
        <v>0</v>
      </c>
      <c r="N30" s="15" t="str">
        <f t="shared" si="2"/>
        <v>D</v>
      </c>
      <c r="O30" s="12"/>
      <c r="P30" s="12"/>
      <c r="Q30" s="12"/>
      <c r="R30" s="14">
        <f t="shared" si="3"/>
        <v>0</v>
      </c>
      <c r="S30" s="15" t="str">
        <f t="shared" si="4"/>
        <v>D</v>
      </c>
      <c r="T30" s="12"/>
      <c r="U30" s="12"/>
      <c r="V30" s="12"/>
      <c r="W30" s="34">
        <f t="shared" si="5"/>
        <v>0</v>
      </c>
      <c r="X30" s="37" t="str">
        <f t="shared" si="6"/>
        <v>C</v>
      </c>
      <c r="AH30" s="20">
        <f t="shared" si="7"/>
        <v>206881</v>
      </c>
      <c r="AI30" s="21">
        <f t="shared" si="8"/>
        <v>0</v>
      </c>
      <c r="AJ30" s="20" t="str">
        <f t="shared" si="8"/>
        <v>D</v>
      </c>
      <c r="AK30" s="21">
        <f t="shared" si="9"/>
        <v>0</v>
      </c>
      <c r="AL30" s="20" t="str">
        <f t="shared" si="9"/>
        <v>D</v>
      </c>
      <c r="AM30" s="20"/>
      <c r="AN30" s="20"/>
    </row>
    <row r="31" spans="1:41" ht="14.1" customHeight="1" thickBot="1" x14ac:dyDescent="0.3">
      <c r="A31" s="11">
        <v>16</v>
      </c>
      <c r="B31" s="41">
        <v>206886</v>
      </c>
      <c r="C31" s="39" t="s">
        <v>233</v>
      </c>
      <c r="D31" s="40" t="s">
        <v>62</v>
      </c>
      <c r="E31" s="12"/>
      <c r="F31" s="12"/>
      <c r="G31" s="12"/>
      <c r="H31" s="12"/>
      <c r="I31" s="12"/>
      <c r="J31" s="14">
        <f t="shared" si="0"/>
        <v>0</v>
      </c>
      <c r="K31" s="12"/>
      <c r="L31" s="12"/>
      <c r="M31" s="14">
        <f t="shared" si="1"/>
        <v>0</v>
      </c>
      <c r="N31" s="15" t="str">
        <f t="shared" si="2"/>
        <v>D</v>
      </c>
      <c r="O31" s="12"/>
      <c r="P31" s="12"/>
      <c r="Q31" s="12"/>
      <c r="R31" s="14">
        <f t="shared" si="3"/>
        <v>0</v>
      </c>
      <c r="S31" s="15" t="str">
        <f t="shared" si="4"/>
        <v>D</v>
      </c>
      <c r="T31" s="12"/>
      <c r="U31" s="12"/>
      <c r="V31" s="12"/>
      <c r="W31" s="34">
        <f t="shared" si="5"/>
        <v>0</v>
      </c>
      <c r="X31" s="37" t="str">
        <f t="shared" si="6"/>
        <v>C</v>
      </c>
      <c r="Z31" s="62" t="s">
        <v>28</v>
      </c>
      <c r="AA31" s="63"/>
      <c r="AB31" s="64"/>
      <c r="AC31" s="62" t="s">
        <v>60</v>
      </c>
      <c r="AD31" s="68">
        <v>75</v>
      </c>
      <c r="AH31" s="20">
        <f t="shared" si="7"/>
        <v>206886</v>
      </c>
      <c r="AI31" s="21">
        <f t="shared" si="8"/>
        <v>0</v>
      </c>
      <c r="AJ31" s="20" t="str">
        <f t="shared" si="8"/>
        <v>D</v>
      </c>
      <c r="AK31" s="21">
        <f t="shared" si="9"/>
        <v>0</v>
      </c>
      <c r="AL31" s="20" t="str">
        <f t="shared" si="9"/>
        <v>D</v>
      </c>
      <c r="AM31" s="20"/>
      <c r="AN31" s="20"/>
    </row>
    <row r="32" spans="1:41" ht="14.1" customHeight="1" thickBot="1" x14ac:dyDescent="0.3">
      <c r="A32" s="11">
        <v>17</v>
      </c>
      <c r="B32" s="41">
        <v>206899</v>
      </c>
      <c r="C32" s="39" t="s">
        <v>234</v>
      </c>
      <c r="D32" s="40" t="s">
        <v>69</v>
      </c>
      <c r="E32" s="12"/>
      <c r="F32" s="12"/>
      <c r="G32" s="12"/>
      <c r="H32" s="12"/>
      <c r="I32" s="12"/>
      <c r="J32" s="14">
        <f t="shared" si="0"/>
        <v>0</v>
      </c>
      <c r="K32" s="12"/>
      <c r="L32" s="12"/>
      <c r="M32" s="14">
        <f t="shared" si="1"/>
        <v>0</v>
      </c>
      <c r="N32" s="15" t="str">
        <f t="shared" si="2"/>
        <v>D</v>
      </c>
      <c r="O32" s="12"/>
      <c r="P32" s="12"/>
      <c r="Q32" s="12"/>
      <c r="R32" s="14">
        <f t="shared" si="3"/>
        <v>0</v>
      </c>
      <c r="S32" s="15" t="str">
        <f t="shared" si="4"/>
        <v>D</v>
      </c>
      <c r="T32" s="12"/>
      <c r="U32" s="12"/>
      <c r="V32" s="12"/>
      <c r="W32" s="34">
        <f t="shared" si="5"/>
        <v>0</v>
      </c>
      <c r="X32" s="37" t="str">
        <f t="shared" si="6"/>
        <v>C</v>
      </c>
      <c r="Z32" s="65"/>
      <c r="AA32" s="66"/>
      <c r="AB32" s="67"/>
      <c r="AC32" s="65"/>
      <c r="AD32" s="69"/>
      <c r="AH32" s="20">
        <f t="shared" si="7"/>
        <v>206899</v>
      </c>
      <c r="AI32" s="21">
        <f t="shared" si="8"/>
        <v>0</v>
      </c>
      <c r="AJ32" s="20" t="str">
        <f t="shared" si="8"/>
        <v>D</v>
      </c>
      <c r="AK32" s="21">
        <f t="shared" si="9"/>
        <v>0</v>
      </c>
      <c r="AL32" s="20" t="str">
        <f t="shared" si="9"/>
        <v>D</v>
      </c>
      <c r="AM32" s="20"/>
      <c r="AN32" s="20"/>
    </row>
    <row r="33" spans="1:40" ht="14.1" customHeight="1" thickBot="1" x14ac:dyDescent="0.3">
      <c r="A33" s="11">
        <v>18</v>
      </c>
      <c r="B33" s="41">
        <v>217054</v>
      </c>
      <c r="C33" s="39" t="s">
        <v>341</v>
      </c>
      <c r="D33" s="40" t="s">
        <v>69</v>
      </c>
      <c r="E33" s="12"/>
      <c r="F33" s="12"/>
      <c r="G33" s="12"/>
      <c r="H33" s="12"/>
      <c r="I33" s="12"/>
      <c r="J33" s="14">
        <f t="shared" si="0"/>
        <v>0</v>
      </c>
      <c r="K33" s="12"/>
      <c r="L33" s="12"/>
      <c r="M33" s="14">
        <f t="shared" si="1"/>
        <v>0</v>
      </c>
      <c r="N33" s="15" t="str">
        <f t="shared" si="2"/>
        <v>D</v>
      </c>
      <c r="O33" s="12"/>
      <c r="P33" s="12"/>
      <c r="Q33" s="12"/>
      <c r="R33" s="14">
        <f t="shared" si="3"/>
        <v>0</v>
      </c>
      <c r="S33" s="15" t="str">
        <f t="shared" si="4"/>
        <v>D</v>
      </c>
      <c r="T33" s="12"/>
      <c r="U33" s="12"/>
      <c r="V33" s="12"/>
      <c r="W33" s="34">
        <f t="shared" si="5"/>
        <v>0</v>
      </c>
      <c r="X33" s="37" t="str">
        <f t="shared" si="6"/>
        <v>C</v>
      </c>
      <c r="Z33" s="53" t="s">
        <v>47</v>
      </c>
      <c r="AA33" s="54"/>
      <c r="AB33" s="54"/>
      <c r="AC33" s="54"/>
      <c r="AD33" s="55"/>
      <c r="AH33" s="20">
        <f t="shared" si="7"/>
        <v>217054</v>
      </c>
      <c r="AI33" s="21">
        <f t="shared" si="8"/>
        <v>0</v>
      </c>
      <c r="AJ33" s="20" t="str">
        <f t="shared" si="8"/>
        <v>D</v>
      </c>
      <c r="AK33" s="21">
        <f t="shared" si="9"/>
        <v>0</v>
      </c>
      <c r="AL33" s="20" t="str">
        <f t="shared" si="9"/>
        <v>D</v>
      </c>
      <c r="AM33" s="20"/>
      <c r="AN33" s="20"/>
    </row>
    <row r="34" spans="1:40" ht="14.1" customHeight="1" thickBot="1" x14ac:dyDescent="0.3">
      <c r="A34" s="11">
        <v>19</v>
      </c>
      <c r="B34" s="41">
        <v>206907</v>
      </c>
      <c r="C34" s="39" t="s">
        <v>235</v>
      </c>
      <c r="D34" s="40" t="s">
        <v>69</v>
      </c>
      <c r="E34" s="12"/>
      <c r="F34" s="12"/>
      <c r="G34" s="12"/>
      <c r="H34" s="12"/>
      <c r="I34" s="12"/>
      <c r="J34" s="14">
        <f t="shared" si="0"/>
        <v>0</v>
      </c>
      <c r="K34" s="12"/>
      <c r="L34" s="12"/>
      <c r="M34" s="14">
        <f t="shared" si="1"/>
        <v>0</v>
      </c>
      <c r="N34" s="15" t="str">
        <f t="shared" si="2"/>
        <v>D</v>
      </c>
      <c r="O34" s="12"/>
      <c r="P34" s="12"/>
      <c r="Q34" s="12"/>
      <c r="R34" s="14">
        <f t="shared" si="3"/>
        <v>0</v>
      </c>
      <c r="S34" s="15" t="str">
        <f t="shared" si="4"/>
        <v>D</v>
      </c>
      <c r="T34" s="12"/>
      <c r="U34" s="12"/>
      <c r="V34" s="12"/>
      <c r="W34" s="34">
        <f t="shared" si="5"/>
        <v>0</v>
      </c>
      <c r="X34" s="37" t="str">
        <f t="shared" si="6"/>
        <v>C</v>
      </c>
      <c r="Z34" s="56"/>
      <c r="AA34" s="57"/>
      <c r="AB34" s="57"/>
      <c r="AC34" s="57"/>
      <c r="AD34" s="58"/>
      <c r="AH34" s="20">
        <f t="shared" si="7"/>
        <v>206907</v>
      </c>
      <c r="AI34" s="21">
        <f t="shared" si="8"/>
        <v>0</v>
      </c>
      <c r="AJ34" s="20" t="str">
        <f t="shared" si="8"/>
        <v>D</v>
      </c>
      <c r="AK34" s="21">
        <f t="shared" si="9"/>
        <v>0</v>
      </c>
      <c r="AL34" s="20" t="str">
        <f t="shared" si="9"/>
        <v>D</v>
      </c>
      <c r="AM34" s="20"/>
      <c r="AN34" s="20"/>
    </row>
    <row r="35" spans="1:40" ht="14.1" customHeight="1" thickBot="1" x14ac:dyDescent="0.3">
      <c r="A35" s="11">
        <v>20</v>
      </c>
      <c r="B35" s="41">
        <v>206918</v>
      </c>
      <c r="C35" s="39" t="s">
        <v>236</v>
      </c>
      <c r="D35" s="40" t="s">
        <v>62</v>
      </c>
      <c r="E35" s="12"/>
      <c r="F35" s="12"/>
      <c r="G35" s="12"/>
      <c r="H35" s="12"/>
      <c r="I35" s="12"/>
      <c r="J35" s="14">
        <f t="shared" si="0"/>
        <v>0</v>
      </c>
      <c r="K35" s="12"/>
      <c r="L35" s="12"/>
      <c r="M35" s="14">
        <f t="shared" si="1"/>
        <v>0</v>
      </c>
      <c r="N35" s="15" t="str">
        <f t="shared" si="2"/>
        <v>D</v>
      </c>
      <c r="O35" s="12"/>
      <c r="P35" s="12"/>
      <c r="Q35" s="12"/>
      <c r="R35" s="14">
        <f t="shared" si="3"/>
        <v>0</v>
      </c>
      <c r="S35" s="15" t="str">
        <f t="shared" si="4"/>
        <v>D</v>
      </c>
      <c r="T35" s="12"/>
      <c r="U35" s="12"/>
      <c r="V35" s="12"/>
      <c r="W35" s="34">
        <f t="shared" si="5"/>
        <v>0</v>
      </c>
      <c r="X35" s="37" t="str">
        <f t="shared" si="6"/>
        <v>C</v>
      </c>
      <c r="Z35" s="56"/>
      <c r="AA35" s="57"/>
      <c r="AB35" s="57"/>
      <c r="AC35" s="57"/>
      <c r="AD35" s="58"/>
      <c r="AH35" s="20">
        <f t="shared" si="7"/>
        <v>206918</v>
      </c>
      <c r="AI35" s="21">
        <f t="shared" si="8"/>
        <v>0</v>
      </c>
      <c r="AJ35" s="20" t="str">
        <f t="shared" si="8"/>
        <v>D</v>
      </c>
      <c r="AK35" s="21">
        <f t="shared" si="9"/>
        <v>0</v>
      </c>
      <c r="AL35" s="20" t="str">
        <f t="shared" si="9"/>
        <v>D</v>
      </c>
      <c r="AM35" s="20"/>
      <c r="AN35" s="20"/>
    </row>
    <row r="36" spans="1:40" ht="14.1" customHeight="1" thickBot="1" x14ac:dyDescent="0.3">
      <c r="A36" s="11">
        <v>21</v>
      </c>
      <c r="B36" s="41">
        <v>206929</v>
      </c>
      <c r="C36" s="39" t="s">
        <v>237</v>
      </c>
      <c r="D36" s="40" t="s">
        <v>62</v>
      </c>
      <c r="E36" s="12"/>
      <c r="F36" s="12"/>
      <c r="G36" s="12"/>
      <c r="H36" s="12"/>
      <c r="I36" s="12"/>
      <c r="J36" s="14">
        <f t="shared" si="0"/>
        <v>0</v>
      </c>
      <c r="K36" s="12"/>
      <c r="L36" s="12"/>
      <c r="M36" s="14">
        <f t="shared" si="1"/>
        <v>0</v>
      </c>
      <c r="N36" s="15" t="str">
        <f t="shared" si="2"/>
        <v>D</v>
      </c>
      <c r="O36" s="12"/>
      <c r="P36" s="12"/>
      <c r="Q36" s="12"/>
      <c r="R36" s="14">
        <f t="shared" si="3"/>
        <v>0</v>
      </c>
      <c r="S36" s="15" t="str">
        <f t="shared" si="4"/>
        <v>D</v>
      </c>
      <c r="T36" s="12"/>
      <c r="U36" s="12"/>
      <c r="V36" s="12"/>
      <c r="W36" s="34">
        <f t="shared" si="5"/>
        <v>0</v>
      </c>
      <c r="X36" s="37" t="str">
        <f t="shared" si="6"/>
        <v>C</v>
      </c>
      <c r="Z36" s="56"/>
      <c r="AA36" s="57"/>
      <c r="AB36" s="57"/>
      <c r="AC36" s="57"/>
      <c r="AD36" s="58"/>
      <c r="AH36" s="20">
        <f t="shared" si="7"/>
        <v>206929</v>
      </c>
      <c r="AI36" s="21">
        <f t="shared" si="8"/>
        <v>0</v>
      </c>
      <c r="AJ36" s="20" t="str">
        <f t="shared" si="8"/>
        <v>D</v>
      </c>
      <c r="AK36" s="21">
        <f t="shared" si="9"/>
        <v>0</v>
      </c>
      <c r="AL36" s="20" t="str">
        <f t="shared" si="9"/>
        <v>D</v>
      </c>
      <c r="AM36" s="20"/>
      <c r="AN36" s="20"/>
    </row>
    <row r="37" spans="1:40" ht="14.1" customHeight="1" thickBot="1" x14ac:dyDescent="0.3">
      <c r="A37" s="11">
        <v>22</v>
      </c>
      <c r="B37" s="41">
        <v>206963</v>
      </c>
      <c r="C37" s="39" t="s">
        <v>238</v>
      </c>
      <c r="D37" s="40" t="s">
        <v>69</v>
      </c>
      <c r="E37" s="12"/>
      <c r="F37" s="12"/>
      <c r="G37" s="12"/>
      <c r="H37" s="12"/>
      <c r="I37" s="12"/>
      <c r="J37" s="14">
        <f t="shared" si="0"/>
        <v>0</v>
      </c>
      <c r="K37" s="12"/>
      <c r="L37" s="12"/>
      <c r="M37" s="14">
        <f t="shared" si="1"/>
        <v>0</v>
      </c>
      <c r="N37" s="15" t="str">
        <f t="shared" si="2"/>
        <v>D</v>
      </c>
      <c r="O37" s="12"/>
      <c r="P37" s="12"/>
      <c r="Q37" s="12"/>
      <c r="R37" s="14">
        <f t="shared" si="3"/>
        <v>0</v>
      </c>
      <c r="S37" s="15" t="str">
        <f t="shared" si="4"/>
        <v>D</v>
      </c>
      <c r="T37" s="12"/>
      <c r="U37" s="12"/>
      <c r="V37" s="12"/>
      <c r="W37" s="34">
        <f t="shared" si="5"/>
        <v>0</v>
      </c>
      <c r="X37" s="37" t="str">
        <f t="shared" si="6"/>
        <v>C</v>
      </c>
      <c r="Z37" s="56"/>
      <c r="AA37" s="57"/>
      <c r="AB37" s="57"/>
      <c r="AC37" s="57"/>
      <c r="AD37" s="58"/>
      <c r="AH37" s="20">
        <f t="shared" si="7"/>
        <v>206963</v>
      </c>
      <c r="AI37" s="21">
        <f t="shared" si="8"/>
        <v>0</v>
      </c>
      <c r="AJ37" s="20" t="str">
        <f t="shared" si="8"/>
        <v>D</v>
      </c>
      <c r="AK37" s="21">
        <f t="shared" si="9"/>
        <v>0</v>
      </c>
      <c r="AL37" s="20" t="str">
        <f t="shared" si="9"/>
        <v>D</v>
      </c>
      <c r="AM37" s="20"/>
      <c r="AN37" s="20"/>
    </row>
    <row r="38" spans="1:40" ht="14.1" customHeight="1" thickBot="1" x14ac:dyDescent="0.3">
      <c r="A38" s="11">
        <v>23</v>
      </c>
      <c r="B38" s="41">
        <v>206977</v>
      </c>
      <c r="C38" s="39" t="s">
        <v>239</v>
      </c>
      <c r="D38" s="40" t="s">
        <v>69</v>
      </c>
      <c r="E38" s="12"/>
      <c r="F38" s="12"/>
      <c r="G38" s="12"/>
      <c r="H38" s="12"/>
      <c r="I38" s="12"/>
      <c r="J38" s="14">
        <f t="shared" si="0"/>
        <v>0</v>
      </c>
      <c r="K38" s="12"/>
      <c r="L38" s="12"/>
      <c r="M38" s="14">
        <f t="shared" si="1"/>
        <v>0</v>
      </c>
      <c r="N38" s="15" t="str">
        <f t="shared" si="2"/>
        <v>D</v>
      </c>
      <c r="O38" s="12"/>
      <c r="P38" s="12"/>
      <c r="Q38" s="12"/>
      <c r="R38" s="14">
        <f t="shared" si="3"/>
        <v>0</v>
      </c>
      <c r="S38" s="15" t="str">
        <f t="shared" si="4"/>
        <v>D</v>
      </c>
      <c r="T38" s="12"/>
      <c r="U38" s="12"/>
      <c r="V38" s="12"/>
      <c r="W38" s="34">
        <f t="shared" si="5"/>
        <v>0</v>
      </c>
      <c r="X38" s="37" t="str">
        <f t="shared" si="6"/>
        <v>C</v>
      </c>
      <c r="Z38" s="56"/>
      <c r="AA38" s="57"/>
      <c r="AB38" s="57"/>
      <c r="AC38" s="57"/>
      <c r="AD38" s="58"/>
      <c r="AH38" s="20">
        <f t="shared" si="7"/>
        <v>206977</v>
      </c>
      <c r="AI38" s="21">
        <f t="shared" si="8"/>
        <v>0</v>
      </c>
      <c r="AJ38" s="20" t="str">
        <f t="shared" si="8"/>
        <v>D</v>
      </c>
      <c r="AK38" s="21">
        <f t="shared" si="9"/>
        <v>0</v>
      </c>
      <c r="AL38" s="20" t="str">
        <f t="shared" si="9"/>
        <v>D</v>
      </c>
      <c r="AM38" s="20"/>
      <c r="AN38" s="20"/>
    </row>
    <row r="39" spans="1:40" ht="14.1" customHeight="1" thickBot="1" x14ac:dyDescent="0.3">
      <c r="A39" s="11">
        <v>24</v>
      </c>
      <c r="B39" s="41">
        <v>206983</v>
      </c>
      <c r="C39" s="39" t="s">
        <v>240</v>
      </c>
      <c r="D39" s="40" t="s">
        <v>69</v>
      </c>
      <c r="E39" s="12"/>
      <c r="F39" s="12"/>
      <c r="G39" s="12"/>
      <c r="H39" s="12"/>
      <c r="I39" s="12"/>
      <c r="J39" s="14">
        <f t="shared" si="0"/>
        <v>0</v>
      </c>
      <c r="K39" s="12"/>
      <c r="L39" s="12"/>
      <c r="M39" s="14">
        <f t="shared" si="1"/>
        <v>0</v>
      </c>
      <c r="N39" s="15" t="str">
        <f t="shared" si="2"/>
        <v>D</v>
      </c>
      <c r="O39" s="12"/>
      <c r="P39" s="12"/>
      <c r="Q39" s="12"/>
      <c r="R39" s="14">
        <f t="shared" si="3"/>
        <v>0</v>
      </c>
      <c r="S39" s="15" t="str">
        <f t="shared" si="4"/>
        <v>D</v>
      </c>
      <c r="T39" s="12"/>
      <c r="U39" s="12"/>
      <c r="V39" s="12"/>
      <c r="W39" s="34">
        <f t="shared" si="5"/>
        <v>0</v>
      </c>
      <c r="X39" s="37" t="str">
        <f t="shared" si="6"/>
        <v>C</v>
      </c>
      <c r="Z39" s="56"/>
      <c r="AA39" s="57"/>
      <c r="AB39" s="57"/>
      <c r="AC39" s="57"/>
      <c r="AD39" s="58"/>
      <c r="AH39" s="20">
        <f t="shared" si="7"/>
        <v>206983</v>
      </c>
      <c r="AI39" s="21">
        <f t="shared" si="8"/>
        <v>0</v>
      </c>
      <c r="AJ39" s="20" t="str">
        <f t="shared" si="8"/>
        <v>D</v>
      </c>
      <c r="AK39" s="21">
        <f t="shared" si="9"/>
        <v>0</v>
      </c>
      <c r="AL39" s="20" t="str">
        <f t="shared" si="9"/>
        <v>D</v>
      </c>
      <c r="AM39" s="20"/>
      <c r="AN39" s="20"/>
    </row>
    <row r="40" spans="1:40" ht="14.1" customHeight="1" thickBot="1" x14ac:dyDescent="0.3">
      <c r="A40" s="11">
        <v>25</v>
      </c>
      <c r="B40" s="41">
        <v>206990</v>
      </c>
      <c r="C40" s="39" t="s">
        <v>241</v>
      </c>
      <c r="D40" s="40" t="s">
        <v>69</v>
      </c>
      <c r="E40" s="12"/>
      <c r="F40" s="12"/>
      <c r="G40" s="12"/>
      <c r="H40" s="12"/>
      <c r="I40" s="12"/>
      <c r="J40" s="14">
        <f t="shared" si="0"/>
        <v>0</v>
      </c>
      <c r="K40" s="12"/>
      <c r="L40" s="12"/>
      <c r="M40" s="14">
        <f t="shared" si="1"/>
        <v>0</v>
      </c>
      <c r="N40" s="15" t="str">
        <f t="shared" si="2"/>
        <v>D</v>
      </c>
      <c r="O40" s="12"/>
      <c r="P40" s="12"/>
      <c r="Q40" s="12"/>
      <c r="R40" s="14">
        <f t="shared" si="3"/>
        <v>0</v>
      </c>
      <c r="S40" s="15" t="str">
        <f t="shared" si="4"/>
        <v>D</v>
      </c>
      <c r="T40" s="12"/>
      <c r="U40" s="12"/>
      <c r="V40" s="12"/>
      <c r="W40" s="34">
        <f t="shared" si="5"/>
        <v>0</v>
      </c>
      <c r="X40" s="37" t="str">
        <f t="shared" si="6"/>
        <v>C</v>
      </c>
      <c r="Z40" s="56"/>
      <c r="AA40" s="57"/>
      <c r="AB40" s="57"/>
      <c r="AC40" s="57"/>
      <c r="AD40" s="58"/>
      <c r="AH40" s="20">
        <f t="shared" si="7"/>
        <v>206990</v>
      </c>
      <c r="AI40" s="21">
        <f t="shared" si="8"/>
        <v>0</v>
      </c>
      <c r="AJ40" s="20" t="str">
        <f t="shared" si="8"/>
        <v>D</v>
      </c>
      <c r="AK40" s="21">
        <f t="shared" si="9"/>
        <v>0</v>
      </c>
      <c r="AL40" s="20" t="str">
        <f t="shared" si="9"/>
        <v>D</v>
      </c>
      <c r="AM40" s="20"/>
      <c r="AN40" s="20"/>
    </row>
    <row r="41" spans="1:40" ht="14.1" customHeight="1" thickBot="1" x14ac:dyDescent="0.3">
      <c r="A41" s="11">
        <v>26</v>
      </c>
      <c r="B41" s="41">
        <v>207004</v>
      </c>
      <c r="C41" s="39" t="s">
        <v>242</v>
      </c>
      <c r="D41" s="40" t="s">
        <v>62</v>
      </c>
      <c r="E41" s="12"/>
      <c r="F41" s="12"/>
      <c r="G41" s="12"/>
      <c r="H41" s="12"/>
      <c r="I41" s="12"/>
      <c r="J41" s="14">
        <f t="shared" si="0"/>
        <v>0</v>
      </c>
      <c r="K41" s="12"/>
      <c r="L41" s="12"/>
      <c r="M41" s="14">
        <f t="shared" si="1"/>
        <v>0</v>
      </c>
      <c r="N41" s="15" t="str">
        <f t="shared" si="2"/>
        <v>D</v>
      </c>
      <c r="O41" s="12"/>
      <c r="P41" s="12"/>
      <c r="Q41" s="12"/>
      <c r="R41" s="14">
        <f t="shared" si="3"/>
        <v>0</v>
      </c>
      <c r="S41" s="15" t="str">
        <f t="shared" si="4"/>
        <v>D</v>
      </c>
      <c r="T41" s="12"/>
      <c r="U41" s="12"/>
      <c r="V41" s="12"/>
      <c r="W41" s="34">
        <f t="shared" si="5"/>
        <v>0</v>
      </c>
      <c r="X41" s="37" t="str">
        <f t="shared" si="6"/>
        <v>C</v>
      </c>
      <c r="Z41" s="56"/>
      <c r="AA41" s="57"/>
      <c r="AB41" s="57"/>
      <c r="AC41" s="57"/>
      <c r="AD41" s="58"/>
      <c r="AH41" s="20">
        <f t="shared" si="7"/>
        <v>207004</v>
      </c>
      <c r="AI41" s="21">
        <f t="shared" si="8"/>
        <v>0</v>
      </c>
      <c r="AJ41" s="20" t="str">
        <f t="shared" si="8"/>
        <v>D</v>
      </c>
      <c r="AK41" s="21">
        <f t="shared" si="9"/>
        <v>0</v>
      </c>
      <c r="AL41" s="20" t="str">
        <f t="shared" si="9"/>
        <v>D</v>
      </c>
      <c r="AM41" s="20"/>
      <c r="AN41" s="20"/>
    </row>
    <row r="42" spans="1:40" ht="14.1" customHeight="1" thickBot="1" x14ac:dyDescent="0.3">
      <c r="A42" s="11">
        <v>27</v>
      </c>
      <c r="B42" s="41">
        <v>207008</v>
      </c>
      <c r="C42" s="39" t="s">
        <v>243</v>
      </c>
      <c r="D42" s="40" t="s">
        <v>69</v>
      </c>
      <c r="E42" s="12"/>
      <c r="F42" s="12"/>
      <c r="G42" s="12"/>
      <c r="H42" s="12"/>
      <c r="I42" s="12"/>
      <c r="J42" s="14">
        <f t="shared" si="0"/>
        <v>0</v>
      </c>
      <c r="K42" s="12"/>
      <c r="L42" s="12"/>
      <c r="M42" s="14">
        <f t="shared" si="1"/>
        <v>0</v>
      </c>
      <c r="N42" s="15" t="str">
        <f t="shared" si="2"/>
        <v>D</v>
      </c>
      <c r="O42" s="12"/>
      <c r="P42" s="12"/>
      <c r="Q42" s="12"/>
      <c r="R42" s="14">
        <f t="shared" si="3"/>
        <v>0</v>
      </c>
      <c r="S42" s="15" t="str">
        <f t="shared" si="4"/>
        <v>D</v>
      </c>
      <c r="T42" s="12"/>
      <c r="U42" s="12"/>
      <c r="V42" s="12"/>
      <c r="W42" s="34">
        <f t="shared" si="5"/>
        <v>0</v>
      </c>
      <c r="X42" s="37" t="str">
        <f t="shared" si="6"/>
        <v>C</v>
      </c>
      <c r="Z42" s="56"/>
      <c r="AA42" s="57"/>
      <c r="AB42" s="57"/>
      <c r="AC42" s="57"/>
      <c r="AD42" s="58"/>
      <c r="AH42" s="20">
        <f t="shared" si="7"/>
        <v>207008</v>
      </c>
      <c r="AI42" s="21">
        <f t="shared" si="8"/>
        <v>0</v>
      </c>
      <c r="AJ42" s="20" t="str">
        <f t="shared" si="8"/>
        <v>D</v>
      </c>
      <c r="AK42" s="21">
        <f t="shared" si="9"/>
        <v>0</v>
      </c>
      <c r="AL42" s="20" t="str">
        <f t="shared" si="9"/>
        <v>D</v>
      </c>
      <c r="AM42" s="20"/>
      <c r="AN42" s="20"/>
    </row>
    <row r="43" spans="1:40" ht="14.1" customHeight="1" thickBot="1" x14ac:dyDescent="0.3">
      <c r="A43" s="11">
        <v>28</v>
      </c>
      <c r="B43" s="41">
        <v>207011</v>
      </c>
      <c r="C43" s="39" t="s">
        <v>244</v>
      </c>
      <c r="D43" s="40" t="s">
        <v>62</v>
      </c>
      <c r="E43" s="12"/>
      <c r="F43" s="12"/>
      <c r="G43" s="12"/>
      <c r="H43" s="12"/>
      <c r="I43" s="12"/>
      <c r="J43" s="14">
        <f t="shared" si="0"/>
        <v>0</v>
      </c>
      <c r="K43" s="12"/>
      <c r="L43" s="12"/>
      <c r="M43" s="14">
        <f t="shared" si="1"/>
        <v>0</v>
      </c>
      <c r="N43" s="15" t="str">
        <f t="shared" si="2"/>
        <v>D</v>
      </c>
      <c r="O43" s="12"/>
      <c r="P43" s="12"/>
      <c r="Q43" s="12"/>
      <c r="R43" s="14">
        <f t="shared" si="3"/>
        <v>0</v>
      </c>
      <c r="S43" s="15" t="str">
        <f t="shared" si="4"/>
        <v>D</v>
      </c>
      <c r="T43" s="12"/>
      <c r="U43" s="12"/>
      <c r="V43" s="12"/>
      <c r="W43" s="34">
        <f t="shared" si="5"/>
        <v>0</v>
      </c>
      <c r="X43" s="37" t="str">
        <f t="shared" si="6"/>
        <v>C</v>
      </c>
      <c r="Z43" s="56"/>
      <c r="AA43" s="57"/>
      <c r="AB43" s="57"/>
      <c r="AC43" s="57"/>
      <c r="AD43" s="58"/>
      <c r="AH43" s="20">
        <f t="shared" si="7"/>
        <v>207011</v>
      </c>
      <c r="AI43" s="21">
        <f t="shared" si="8"/>
        <v>0</v>
      </c>
      <c r="AJ43" s="20" t="str">
        <f t="shared" si="8"/>
        <v>D</v>
      </c>
      <c r="AK43" s="21">
        <f t="shared" si="9"/>
        <v>0</v>
      </c>
      <c r="AL43" s="20" t="str">
        <f t="shared" si="9"/>
        <v>D</v>
      </c>
      <c r="AM43" s="20"/>
      <c r="AN43" s="20"/>
    </row>
    <row r="44" spans="1:40" ht="14.1" customHeight="1" thickBot="1" x14ac:dyDescent="0.3">
      <c r="A44" s="11">
        <v>29</v>
      </c>
      <c r="B44" s="41">
        <v>207013</v>
      </c>
      <c r="C44" s="39" t="s">
        <v>245</v>
      </c>
      <c r="D44" s="40" t="s">
        <v>69</v>
      </c>
      <c r="E44" s="12"/>
      <c r="F44" s="12"/>
      <c r="G44" s="12"/>
      <c r="H44" s="12"/>
      <c r="I44" s="12"/>
      <c r="J44" s="14">
        <f t="shared" si="0"/>
        <v>0</v>
      </c>
      <c r="K44" s="12"/>
      <c r="L44" s="12"/>
      <c r="M44" s="14">
        <f t="shared" si="1"/>
        <v>0</v>
      </c>
      <c r="N44" s="15" t="str">
        <f t="shared" si="2"/>
        <v>D</v>
      </c>
      <c r="O44" s="12"/>
      <c r="P44" s="12"/>
      <c r="Q44" s="12"/>
      <c r="R44" s="14">
        <f t="shared" si="3"/>
        <v>0</v>
      </c>
      <c r="S44" s="15" t="str">
        <f t="shared" si="4"/>
        <v>D</v>
      </c>
      <c r="T44" s="12"/>
      <c r="U44" s="12"/>
      <c r="V44" s="12"/>
      <c r="W44" s="34">
        <f t="shared" si="5"/>
        <v>0</v>
      </c>
      <c r="X44" s="37" t="str">
        <f t="shared" si="6"/>
        <v>C</v>
      </c>
      <c r="Z44" s="56"/>
      <c r="AA44" s="57"/>
      <c r="AB44" s="57"/>
      <c r="AC44" s="57"/>
      <c r="AD44" s="58"/>
      <c r="AH44" s="20">
        <f t="shared" si="7"/>
        <v>207013</v>
      </c>
      <c r="AI44" s="21">
        <f t="shared" si="8"/>
        <v>0</v>
      </c>
      <c r="AJ44" s="20" t="str">
        <f t="shared" si="8"/>
        <v>D</v>
      </c>
      <c r="AK44" s="21">
        <f t="shared" si="9"/>
        <v>0</v>
      </c>
      <c r="AL44" s="20" t="str">
        <f t="shared" si="9"/>
        <v>D</v>
      </c>
      <c r="AM44" s="20"/>
      <c r="AN44" s="20"/>
    </row>
    <row r="45" spans="1:40" ht="14.1" customHeight="1" thickBot="1" x14ac:dyDescent="0.3">
      <c r="A45" s="11">
        <v>30</v>
      </c>
      <c r="B45" s="41">
        <v>207017</v>
      </c>
      <c r="C45" s="39" t="s">
        <v>246</v>
      </c>
      <c r="D45" s="40" t="s">
        <v>69</v>
      </c>
      <c r="E45" s="12"/>
      <c r="F45" s="12"/>
      <c r="G45" s="12"/>
      <c r="H45" s="12"/>
      <c r="I45" s="12"/>
      <c r="J45" s="14">
        <f t="shared" si="0"/>
        <v>0</v>
      </c>
      <c r="K45" s="12"/>
      <c r="L45" s="12"/>
      <c r="M45" s="14">
        <f t="shared" si="1"/>
        <v>0</v>
      </c>
      <c r="N45" s="15" t="str">
        <f t="shared" si="2"/>
        <v>D</v>
      </c>
      <c r="O45" s="12"/>
      <c r="P45" s="12"/>
      <c r="Q45" s="12"/>
      <c r="R45" s="14">
        <f t="shared" si="3"/>
        <v>0</v>
      </c>
      <c r="S45" s="15" t="str">
        <f t="shared" si="4"/>
        <v>D</v>
      </c>
      <c r="T45" s="12"/>
      <c r="U45" s="12"/>
      <c r="V45" s="12"/>
      <c r="W45" s="34">
        <f t="shared" si="5"/>
        <v>0</v>
      </c>
      <c r="X45" s="37" t="str">
        <f t="shared" si="6"/>
        <v>C</v>
      </c>
      <c r="Z45" s="56"/>
      <c r="AA45" s="57"/>
      <c r="AB45" s="57"/>
      <c r="AC45" s="57"/>
      <c r="AD45" s="58"/>
      <c r="AH45" s="20">
        <f t="shared" si="7"/>
        <v>207017</v>
      </c>
      <c r="AI45" s="21">
        <f t="shared" si="8"/>
        <v>0</v>
      </c>
      <c r="AJ45" s="20" t="str">
        <f t="shared" si="8"/>
        <v>D</v>
      </c>
      <c r="AK45" s="21">
        <f t="shared" si="9"/>
        <v>0</v>
      </c>
      <c r="AL45" s="20" t="str">
        <f t="shared" si="9"/>
        <v>D</v>
      </c>
      <c r="AM45" s="20"/>
      <c r="AN45" s="20"/>
    </row>
    <row r="46" spans="1:40" ht="14.1" customHeight="1" thickBot="1" x14ac:dyDescent="0.3">
      <c r="A46" s="11">
        <v>31</v>
      </c>
      <c r="B46" s="41">
        <v>207020</v>
      </c>
      <c r="C46" s="39" t="s">
        <v>247</v>
      </c>
      <c r="D46" s="40" t="s">
        <v>69</v>
      </c>
      <c r="E46" s="12"/>
      <c r="F46" s="12"/>
      <c r="G46" s="12"/>
      <c r="H46" s="12"/>
      <c r="I46" s="12"/>
      <c r="J46" s="14">
        <f t="shared" si="0"/>
        <v>0</v>
      </c>
      <c r="K46" s="12"/>
      <c r="L46" s="12"/>
      <c r="M46" s="14">
        <f t="shared" si="1"/>
        <v>0</v>
      </c>
      <c r="N46" s="15" t="str">
        <f t="shared" si="2"/>
        <v>D</v>
      </c>
      <c r="O46" s="12"/>
      <c r="P46" s="12"/>
      <c r="Q46" s="12"/>
      <c r="R46" s="14">
        <f t="shared" si="3"/>
        <v>0</v>
      </c>
      <c r="S46" s="15" t="str">
        <f t="shared" si="4"/>
        <v>D</v>
      </c>
      <c r="T46" s="12"/>
      <c r="U46" s="12"/>
      <c r="V46" s="12"/>
      <c r="W46" s="34">
        <f t="shared" si="5"/>
        <v>0</v>
      </c>
      <c r="X46" s="37" t="str">
        <f t="shared" si="6"/>
        <v>C</v>
      </c>
      <c r="Z46" s="59"/>
      <c r="AA46" s="60"/>
      <c r="AB46" s="60"/>
      <c r="AC46" s="60"/>
      <c r="AD46" s="61"/>
      <c r="AH46" s="20">
        <f t="shared" si="7"/>
        <v>207020</v>
      </c>
      <c r="AI46" s="21">
        <f t="shared" si="8"/>
        <v>0</v>
      </c>
      <c r="AJ46" s="20" t="str">
        <f t="shared" si="8"/>
        <v>D</v>
      </c>
      <c r="AK46" s="21">
        <f t="shared" si="9"/>
        <v>0</v>
      </c>
      <c r="AL46" s="20" t="str">
        <f t="shared" si="9"/>
        <v>D</v>
      </c>
      <c r="AM46" s="20"/>
      <c r="AN46" s="20"/>
    </row>
    <row r="47" spans="1:40" ht="14.1" customHeight="1" thickBot="1" x14ac:dyDescent="0.3">
      <c r="A47" s="11">
        <v>32</v>
      </c>
      <c r="B47" s="41">
        <v>207024</v>
      </c>
      <c r="C47" s="39" t="s">
        <v>248</v>
      </c>
      <c r="D47" s="40" t="s">
        <v>69</v>
      </c>
      <c r="E47" s="12"/>
      <c r="F47" s="12"/>
      <c r="G47" s="12"/>
      <c r="H47" s="12"/>
      <c r="I47" s="12"/>
      <c r="J47" s="14">
        <f t="shared" si="0"/>
        <v>0</v>
      </c>
      <c r="K47" s="12"/>
      <c r="L47" s="12"/>
      <c r="M47" s="14">
        <f t="shared" si="1"/>
        <v>0</v>
      </c>
      <c r="N47" s="15" t="str">
        <f t="shared" si="2"/>
        <v>D</v>
      </c>
      <c r="O47" s="12"/>
      <c r="P47" s="12"/>
      <c r="Q47" s="12"/>
      <c r="R47" s="14">
        <f t="shared" si="3"/>
        <v>0</v>
      </c>
      <c r="S47" s="15" t="str">
        <f t="shared" si="4"/>
        <v>D</v>
      </c>
      <c r="T47" s="12"/>
      <c r="U47" s="12"/>
      <c r="V47" s="12"/>
      <c r="W47" s="34">
        <f t="shared" si="5"/>
        <v>0</v>
      </c>
      <c r="X47" s="37" t="str">
        <f t="shared" si="6"/>
        <v>C</v>
      </c>
      <c r="AH47" s="20">
        <f t="shared" si="7"/>
        <v>207024</v>
      </c>
      <c r="AI47" s="21">
        <f t="shared" si="8"/>
        <v>0</v>
      </c>
      <c r="AJ47" s="20" t="str">
        <f t="shared" si="8"/>
        <v>D</v>
      </c>
      <c r="AK47" s="21">
        <f t="shared" si="9"/>
        <v>0</v>
      </c>
      <c r="AL47" s="20" t="str">
        <f t="shared" si="9"/>
        <v>D</v>
      </c>
      <c r="AM47" s="20"/>
      <c r="AN47" s="20"/>
    </row>
    <row r="48" spans="1:40" ht="14.1" customHeight="1" thickBot="1" x14ac:dyDescent="0.3">
      <c r="A48" s="11">
        <v>33</v>
      </c>
      <c r="B48" s="41">
        <v>207031</v>
      </c>
      <c r="C48" s="39" t="s">
        <v>249</v>
      </c>
      <c r="D48" s="40" t="s">
        <v>69</v>
      </c>
      <c r="E48" s="12"/>
      <c r="F48" s="12"/>
      <c r="G48" s="12"/>
      <c r="H48" s="12"/>
      <c r="I48" s="12"/>
      <c r="J48" s="14">
        <f t="shared" si="0"/>
        <v>0</v>
      </c>
      <c r="K48" s="12"/>
      <c r="L48" s="12"/>
      <c r="M48" s="14">
        <f t="shared" si="1"/>
        <v>0</v>
      </c>
      <c r="N48" s="15" t="str">
        <f t="shared" si="2"/>
        <v>D</v>
      </c>
      <c r="O48" s="12"/>
      <c r="P48" s="12"/>
      <c r="Q48" s="12"/>
      <c r="R48" s="14">
        <f t="shared" si="3"/>
        <v>0</v>
      </c>
      <c r="S48" s="15" t="str">
        <f t="shared" si="4"/>
        <v>D</v>
      </c>
      <c r="T48" s="12"/>
      <c r="U48" s="12"/>
      <c r="V48" s="12"/>
      <c r="W48" s="34">
        <f t="shared" si="5"/>
        <v>0</v>
      </c>
      <c r="X48" s="37" t="str">
        <f t="shared" si="6"/>
        <v>C</v>
      </c>
      <c r="AH48" s="20">
        <f t="shared" si="7"/>
        <v>207031</v>
      </c>
      <c r="AI48" s="21">
        <f t="shared" si="8"/>
        <v>0</v>
      </c>
      <c r="AJ48" s="20" t="str">
        <f t="shared" si="8"/>
        <v>D</v>
      </c>
      <c r="AK48" s="21">
        <f t="shared" si="9"/>
        <v>0</v>
      </c>
      <c r="AL48" s="20" t="str">
        <f t="shared" si="9"/>
        <v>D</v>
      </c>
      <c r="AM48" s="20"/>
      <c r="AN48" s="20"/>
    </row>
    <row r="49" spans="1:40" ht="14.1" customHeight="1" thickBot="1" x14ac:dyDescent="0.3">
      <c r="A49" s="11">
        <v>34</v>
      </c>
      <c r="B49" s="41">
        <v>207038</v>
      </c>
      <c r="C49" s="39" t="s">
        <v>250</v>
      </c>
      <c r="D49" s="40" t="s">
        <v>69</v>
      </c>
      <c r="E49" s="12"/>
      <c r="F49" s="12"/>
      <c r="G49" s="12"/>
      <c r="H49" s="12"/>
      <c r="I49" s="12"/>
      <c r="J49" s="14">
        <f t="shared" si="0"/>
        <v>0</v>
      </c>
      <c r="K49" s="12"/>
      <c r="L49" s="12"/>
      <c r="M49" s="14">
        <f t="shared" si="1"/>
        <v>0</v>
      </c>
      <c r="N49" s="15" t="str">
        <f t="shared" si="2"/>
        <v>D</v>
      </c>
      <c r="O49" s="12"/>
      <c r="P49" s="12"/>
      <c r="Q49" s="12"/>
      <c r="R49" s="14">
        <f t="shared" si="3"/>
        <v>0</v>
      </c>
      <c r="S49" s="15" t="str">
        <f t="shared" si="4"/>
        <v>D</v>
      </c>
      <c r="T49" s="12"/>
      <c r="U49" s="12"/>
      <c r="V49" s="12"/>
      <c r="W49" s="34">
        <f t="shared" si="5"/>
        <v>0</v>
      </c>
      <c r="X49" s="37" t="str">
        <f t="shared" si="6"/>
        <v>C</v>
      </c>
      <c r="AH49" s="20">
        <f t="shared" si="7"/>
        <v>207038</v>
      </c>
      <c r="AI49" s="21">
        <f t="shared" si="8"/>
        <v>0</v>
      </c>
      <c r="AJ49" s="20" t="str">
        <f t="shared" si="8"/>
        <v>D</v>
      </c>
      <c r="AK49" s="21">
        <f t="shared" si="9"/>
        <v>0</v>
      </c>
      <c r="AL49" s="20" t="str">
        <f t="shared" si="9"/>
        <v>D</v>
      </c>
      <c r="AM49" s="20"/>
      <c r="AN49" s="20"/>
    </row>
    <row r="50" spans="1:40" ht="14.1" customHeight="1" x14ac:dyDescent="0.25">
      <c r="A50" s="11">
        <v>35</v>
      </c>
      <c r="B50" s="41">
        <v>207040</v>
      </c>
      <c r="C50" s="39" t="s">
        <v>251</v>
      </c>
      <c r="D50" s="40" t="s">
        <v>69</v>
      </c>
      <c r="E50" s="12"/>
      <c r="F50" s="12"/>
      <c r="G50" s="12"/>
      <c r="H50" s="12"/>
      <c r="I50" s="12"/>
      <c r="J50" s="14">
        <f t="shared" si="0"/>
        <v>0</v>
      </c>
      <c r="K50" s="12"/>
      <c r="L50" s="12"/>
      <c r="M50" s="14">
        <f t="shared" si="1"/>
        <v>0</v>
      </c>
      <c r="N50" s="15" t="str">
        <f t="shared" si="2"/>
        <v>D</v>
      </c>
      <c r="O50" s="12"/>
      <c r="P50" s="12"/>
      <c r="Q50" s="12"/>
      <c r="R50" s="14">
        <f t="shared" si="3"/>
        <v>0</v>
      </c>
      <c r="S50" s="15" t="str">
        <f t="shared" si="4"/>
        <v>D</v>
      </c>
      <c r="T50" s="12"/>
      <c r="U50" s="12"/>
      <c r="V50" s="12"/>
      <c r="W50" s="34">
        <f t="shared" si="5"/>
        <v>0</v>
      </c>
      <c r="X50" s="37" t="str">
        <f t="shared" si="6"/>
        <v>C</v>
      </c>
      <c r="AH50" s="20">
        <f t="shared" si="7"/>
        <v>207040</v>
      </c>
      <c r="AI50" s="21">
        <f t="shared" si="8"/>
        <v>0</v>
      </c>
      <c r="AJ50" s="20" t="str">
        <f t="shared" si="8"/>
        <v>D</v>
      </c>
      <c r="AK50" s="21">
        <f t="shared" si="9"/>
        <v>0</v>
      </c>
      <c r="AL50" s="20" t="str">
        <f t="shared" si="9"/>
        <v>D</v>
      </c>
      <c r="AM50" s="20"/>
      <c r="AN50" s="20"/>
    </row>
    <row r="51" spans="1:40" ht="15.75" thickBot="1" x14ac:dyDescent="0.3">
      <c r="R51" s="17"/>
      <c r="S51" s="16"/>
      <c r="AC51" s="7"/>
    </row>
    <row r="52" spans="1:40" ht="15.75" thickBot="1" x14ac:dyDescent="0.3">
      <c r="B52" s="35" t="s">
        <v>252</v>
      </c>
      <c r="C52" s="38" t="s">
        <v>8</v>
      </c>
      <c r="AA52" s="9" t="s">
        <v>333</v>
      </c>
      <c r="AB52" s="9"/>
      <c r="AC52" s="7"/>
    </row>
    <row r="53" spans="1:40" ht="15.75" thickBot="1" x14ac:dyDescent="0.3">
      <c r="B53" s="35" t="s">
        <v>253</v>
      </c>
      <c r="C53" s="38" t="s">
        <v>9</v>
      </c>
      <c r="N53" s="7" t="s">
        <v>10</v>
      </c>
      <c r="P53" s="9"/>
      <c r="AA53" s="9" t="s">
        <v>11</v>
      </c>
      <c r="AB53" s="9"/>
      <c r="AC53" s="7"/>
    </row>
    <row r="54" spans="1:40" ht="15.75" thickBot="1" x14ac:dyDescent="0.3">
      <c r="B54" s="35" t="s">
        <v>215</v>
      </c>
      <c r="C54" s="38"/>
      <c r="P54" s="9"/>
      <c r="AA54" s="9"/>
      <c r="AB54" s="9"/>
      <c r="AC54" s="7"/>
    </row>
    <row r="55" spans="1:40" ht="23.25" customHeight="1" x14ac:dyDescent="0.25">
      <c r="B55" s="29"/>
      <c r="C55" s="38"/>
      <c r="P55" s="9"/>
      <c r="AA55" s="9"/>
      <c r="AB55" s="9"/>
      <c r="AC55" s="7"/>
    </row>
    <row r="56" spans="1:40" x14ac:dyDescent="0.25">
      <c r="C56" s="38" t="s">
        <v>41</v>
      </c>
      <c r="N56" s="7" t="s">
        <v>43</v>
      </c>
      <c r="P56" s="9"/>
      <c r="AA56" s="9" t="s">
        <v>48</v>
      </c>
      <c r="AB56" s="9"/>
      <c r="AC56" s="7"/>
    </row>
    <row r="57" spans="1:40" x14ac:dyDescent="0.25">
      <c r="C57" s="38" t="s">
        <v>42</v>
      </c>
      <c r="N57" s="7" t="s">
        <v>44</v>
      </c>
      <c r="P57" s="9"/>
      <c r="AA57" s="9" t="s">
        <v>49</v>
      </c>
      <c r="AB57" s="9"/>
    </row>
  </sheetData>
  <mergeCells count="35">
    <mergeCell ref="C10:E10"/>
    <mergeCell ref="T14:T15"/>
    <mergeCell ref="U14:U15"/>
    <mergeCell ref="V14:V15"/>
    <mergeCell ref="Z33:AD46"/>
    <mergeCell ref="Z14:AB15"/>
    <mergeCell ref="AC14:AC15"/>
    <mergeCell ref="AD14:AD15"/>
    <mergeCell ref="Z16:AD28"/>
    <mergeCell ref="Z31:AB32"/>
    <mergeCell ref="AC31:AC32"/>
    <mergeCell ref="AD31:AD32"/>
    <mergeCell ref="W14:X14"/>
    <mergeCell ref="T13:X13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O13:S13"/>
    <mergeCell ref="O14:O15"/>
    <mergeCell ref="P14:P15"/>
    <mergeCell ref="Q14:Q15"/>
    <mergeCell ref="R14:R15"/>
    <mergeCell ref="S14:S15"/>
    <mergeCell ref="A13:A15"/>
    <mergeCell ref="B13:B15"/>
    <mergeCell ref="C13:C15"/>
    <mergeCell ref="D13:D15"/>
    <mergeCell ref="E13:N13"/>
    <mergeCell ref="N14:N15"/>
  </mergeCells>
  <conditionalFormatting sqref="M16:M50">
    <cfRule type="cellIs" dxfId="7" priority="2" operator="lessThan">
      <formula>$AD$14</formula>
    </cfRule>
  </conditionalFormatting>
  <conditionalFormatting sqref="R16:R50">
    <cfRule type="cellIs" dxfId="6" priority="1" operator="lessThan">
      <formula>$AD$31</formula>
    </cfRule>
  </conditionalFormatting>
  <pageMargins left="1.02362204724409" right="7.8740157480315001E-2" top="0.196850393700787" bottom="3.9370078740157501E-2" header="0.27559055118110198" footer="0.31496062992126"/>
  <pageSetup paperSize="5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7"/>
  <sheetViews>
    <sheetView topLeftCell="A28" zoomScale="80" zoomScaleNormal="80" workbookViewId="0">
      <selection activeCell="F55" sqref="F55"/>
    </sheetView>
  </sheetViews>
  <sheetFormatPr defaultRowHeight="15" x14ac:dyDescent="0.25"/>
  <cols>
    <col min="1" max="1" width="4.42578125" style="7" customWidth="1"/>
    <col min="2" max="2" width="8.7109375" style="7" customWidth="1"/>
    <col min="3" max="3" width="26.140625" style="7" customWidth="1"/>
    <col min="4" max="4" width="4.5703125" style="7" customWidth="1"/>
    <col min="5" max="9" width="4.7109375" style="7" customWidth="1"/>
    <col min="10" max="10" width="5.7109375" style="8" customWidth="1"/>
    <col min="11" max="12" width="5.7109375" style="7" customWidth="1"/>
    <col min="13" max="13" width="8.42578125" style="9" customWidth="1"/>
    <col min="14" max="14" width="8.42578125" style="7" customWidth="1"/>
    <col min="15" max="15" width="7.140625" style="7" customWidth="1"/>
    <col min="16" max="17" width="8.42578125" style="7" customWidth="1"/>
    <col min="18" max="18" width="8.42578125" style="9" customWidth="1"/>
    <col min="19" max="19" width="8.42578125" style="7" customWidth="1"/>
    <col min="20" max="20" width="6.28515625" style="33" customWidth="1"/>
    <col min="21" max="21" width="8" style="33" customWidth="1"/>
    <col min="22" max="22" width="6.7109375" style="33" customWidth="1"/>
    <col min="23" max="23" width="7.85546875" style="33" customWidth="1"/>
    <col min="24" max="24" width="9.28515625" style="33" customWidth="1"/>
    <col min="25" max="25" width="2.7109375" style="10" customWidth="1"/>
    <col min="26" max="26" width="10.7109375" style="10" customWidth="1"/>
    <col min="27" max="27" width="15.5703125" style="10" customWidth="1"/>
    <col min="28" max="28" width="5" style="10" customWidth="1"/>
    <col min="29" max="29" width="7.85546875" style="9" customWidth="1"/>
    <col min="30" max="30" width="7.28515625" style="7" bestFit="1" customWidth="1"/>
    <col min="31" max="31" width="9.140625" style="7"/>
    <col min="32" max="33" width="9.140625" style="7" hidden="1" customWidth="1"/>
    <col min="34" max="34" width="8.7109375" style="19" hidden="1" customWidth="1"/>
    <col min="35" max="35" width="4.140625" style="19" hidden="1" customWidth="1"/>
    <col min="36" max="36" width="3.42578125" style="19" hidden="1" customWidth="1"/>
    <col min="37" max="37" width="4.140625" style="19" hidden="1" customWidth="1"/>
    <col min="38" max="38" width="3.42578125" style="19" hidden="1" customWidth="1"/>
    <col min="39" max="39" width="8.7109375" style="19" hidden="1" customWidth="1"/>
    <col min="40" max="40" width="9.140625" style="19" customWidth="1"/>
    <col min="41" max="41" width="9.140625" style="7" customWidth="1"/>
    <col min="42" max="272" width="9.140625" style="7"/>
    <col min="273" max="273" width="5.42578125" style="7" customWidth="1"/>
    <col min="274" max="274" width="9.140625" style="7" customWidth="1"/>
    <col min="275" max="275" width="28" style="7" customWidth="1"/>
    <col min="276" max="276" width="4" style="7" customWidth="1"/>
    <col min="277" max="277" width="4.85546875" style="7" customWidth="1"/>
    <col min="278" max="278" width="5" style="7" customWidth="1"/>
    <col min="279" max="279" width="4.7109375" style="7" customWidth="1"/>
    <col min="280" max="280" width="6.85546875" style="7" customWidth="1"/>
    <col min="281" max="281" width="14.140625" style="7" customWidth="1"/>
    <col min="282" max="528" width="9.140625" style="7"/>
    <col min="529" max="529" width="5.42578125" style="7" customWidth="1"/>
    <col min="530" max="530" width="9.140625" style="7" customWidth="1"/>
    <col min="531" max="531" width="28" style="7" customWidth="1"/>
    <col min="532" max="532" width="4" style="7" customWidth="1"/>
    <col min="533" max="533" width="4.85546875" style="7" customWidth="1"/>
    <col min="534" max="534" width="5" style="7" customWidth="1"/>
    <col min="535" max="535" width="4.7109375" style="7" customWidth="1"/>
    <col min="536" max="536" width="6.85546875" style="7" customWidth="1"/>
    <col min="537" max="537" width="14.140625" style="7" customWidth="1"/>
    <col min="538" max="784" width="9.140625" style="7"/>
    <col min="785" max="785" width="5.42578125" style="7" customWidth="1"/>
    <col min="786" max="786" width="9.140625" style="7" customWidth="1"/>
    <col min="787" max="787" width="28" style="7" customWidth="1"/>
    <col min="788" max="788" width="4" style="7" customWidth="1"/>
    <col min="789" max="789" width="4.85546875" style="7" customWidth="1"/>
    <col min="790" max="790" width="5" style="7" customWidth="1"/>
    <col min="791" max="791" width="4.7109375" style="7" customWidth="1"/>
    <col min="792" max="792" width="6.85546875" style="7" customWidth="1"/>
    <col min="793" max="793" width="14.140625" style="7" customWidth="1"/>
    <col min="794" max="1040" width="9.140625" style="7"/>
    <col min="1041" max="1041" width="5.42578125" style="7" customWidth="1"/>
    <col min="1042" max="1042" width="9.140625" style="7" customWidth="1"/>
    <col min="1043" max="1043" width="28" style="7" customWidth="1"/>
    <col min="1044" max="1044" width="4" style="7" customWidth="1"/>
    <col min="1045" max="1045" width="4.85546875" style="7" customWidth="1"/>
    <col min="1046" max="1046" width="5" style="7" customWidth="1"/>
    <col min="1047" max="1047" width="4.7109375" style="7" customWidth="1"/>
    <col min="1048" max="1048" width="6.85546875" style="7" customWidth="1"/>
    <col min="1049" max="1049" width="14.140625" style="7" customWidth="1"/>
    <col min="1050" max="1296" width="9.140625" style="7"/>
    <col min="1297" max="1297" width="5.42578125" style="7" customWidth="1"/>
    <col min="1298" max="1298" width="9.140625" style="7" customWidth="1"/>
    <col min="1299" max="1299" width="28" style="7" customWidth="1"/>
    <col min="1300" max="1300" width="4" style="7" customWidth="1"/>
    <col min="1301" max="1301" width="4.85546875" style="7" customWidth="1"/>
    <col min="1302" max="1302" width="5" style="7" customWidth="1"/>
    <col min="1303" max="1303" width="4.7109375" style="7" customWidth="1"/>
    <col min="1304" max="1304" width="6.85546875" style="7" customWidth="1"/>
    <col min="1305" max="1305" width="14.140625" style="7" customWidth="1"/>
    <col min="1306" max="1552" width="9.140625" style="7"/>
    <col min="1553" max="1553" width="5.42578125" style="7" customWidth="1"/>
    <col min="1554" max="1554" width="9.140625" style="7" customWidth="1"/>
    <col min="1555" max="1555" width="28" style="7" customWidth="1"/>
    <col min="1556" max="1556" width="4" style="7" customWidth="1"/>
    <col min="1557" max="1557" width="4.85546875" style="7" customWidth="1"/>
    <col min="1558" max="1558" width="5" style="7" customWidth="1"/>
    <col min="1559" max="1559" width="4.7109375" style="7" customWidth="1"/>
    <col min="1560" max="1560" width="6.85546875" style="7" customWidth="1"/>
    <col min="1561" max="1561" width="14.140625" style="7" customWidth="1"/>
    <col min="1562" max="1808" width="9.140625" style="7"/>
    <col min="1809" max="1809" width="5.42578125" style="7" customWidth="1"/>
    <col min="1810" max="1810" width="9.140625" style="7" customWidth="1"/>
    <col min="1811" max="1811" width="28" style="7" customWidth="1"/>
    <col min="1812" max="1812" width="4" style="7" customWidth="1"/>
    <col min="1813" max="1813" width="4.85546875" style="7" customWidth="1"/>
    <col min="1814" max="1814" width="5" style="7" customWidth="1"/>
    <col min="1815" max="1815" width="4.7109375" style="7" customWidth="1"/>
    <col min="1816" max="1816" width="6.85546875" style="7" customWidth="1"/>
    <col min="1817" max="1817" width="14.140625" style="7" customWidth="1"/>
    <col min="1818" max="2064" width="9.140625" style="7"/>
    <col min="2065" max="2065" width="5.42578125" style="7" customWidth="1"/>
    <col min="2066" max="2066" width="9.140625" style="7" customWidth="1"/>
    <col min="2067" max="2067" width="28" style="7" customWidth="1"/>
    <col min="2068" max="2068" width="4" style="7" customWidth="1"/>
    <col min="2069" max="2069" width="4.85546875" style="7" customWidth="1"/>
    <col min="2070" max="2070" width="5" style="7" customWidth="1"/>
    <col min="2071" max="2071" width="4.7109375" style="7" customWidth="1"/>
    <col min="2072" max="2072" width="6.85546875" style="7" customWidth="1"/>
    <col min="2073" max="2073" width="14.140625" style="7" customWidth="1"/>
    <col min="2074" max="2320" width="9.140625" style="7"/>
    <col min="2321" max="2321" width="5.42578125" style="7" customWidth="1"/>
    <col min="2322" max="2322" width="9.140625" style="7" customWidth="1"/>
    <col min="2323" max="2323" width="28" style="7" customWidth="1"/>
    <col min="2324" max="2324" width="4" style="7" customWidth="1"/>
    <col min="2325" max="2325" width="4.85546875" style="7" customWidth="1"/>
    <col min="2326" max="2326" width="5" style="7" customWidth="1"/>
    <col min="2327" max="2327" width="4.7109375" style="7" customWidth="1"/>
    <col min="2328" max="2328" width="6.85546875" style="7" customWidth="1"/>
    <col min="2329" max="2329" width="14.140625" style="7" customWidth="1"/>
    <col min="2330" max="2576" width="9.140625" style="7"/>
    <col min="2577" max="2577" width="5.42578125" style="7" customWidth="1"/>
    <col min="2578" max="2578" width="9.140625" style="7" customWidth="1"/>
    <col min="2579" max="2579" width="28" style="7" customWidth="1"/>
    <col min="2580" max="2580" width="4" style="7" customWidth="1"/>
    <col min="2581" max="2581" width="4.85546875" style="7" customWidth="1"/>
    <col min="2582" max="2582" width="5" style="7" customWidth="1"/>
    <col min="2583" max="2583" width="4.7109375" style="7" customWidth="1"/>
    <col min="2584" max="2584" width="6.85546875" style="7" customWidth="1"/>
    <col min="2585" max="2585" width="14.140625" style="7" customWidth="1"/>
    <col min="2586" max="2832" width="9.140625" style="7"/>
    <col min="2833" max="2833" width="5.42578125" style="7" customWidth="1"/>
    <col min="2834" max="2834" width="9.140625" style="7" customWidth="1"/>
    <col min="2835" max="2835" width="28" style="7" customWidth="1"/>
    <col min="2836" max="2836" width="4" style="7" customWidth="1"/>
    <col min="2837" max="2837" width="4.85546875" style="7" customWidth="1"/>
    <col min="2838" max="2838" width="5" style="7" customWidth="1"/>
    <col min="2839" max="2839" width="4.7109375" style="7" customWidth="1"/>
    <col min="2840" max="2840" width="6.85546875" style="7" customWidth="1"/>
    <col min="2841" max="2841" width="14.140625" style="7" customWidth="1"/>
    <col min="2842" max="3088" width="9.140625" style="7"/>
    <col min="3089" max="3089" width="5.42578125" style="7" customWidth="1"/>
    <col min="3090" max="3090" width="9.140625" style="7" customWidth="1"/>
    <col min="3091" max="3091" width="28" style="7" customWidth="1"/>
    <col min="3092" max="3092" width="4" style="7" customWidth="1"/>
    <col min="3093" max="3093" width="4.85546875" style="7" customWidth="1"/>
    <col min="3094" max="3094" width="5" style="7" customWidth="1"/>
    <col min="3095" max="3095" width="4.7109375" style="7" customWidth="1"/>
    <col min="3096" max="3096" width="6.85546875" style="7" customWidth="1"/>
    <col min="3097" max="3097" width="14.140625" style="7" customWidth="1"/>
    <col min="3098" max="3344" width="9.140625" style="7"/>
    <col min="3345" max="3345" width="5.42578125" style="7" customWidth="1"/>
    <col min="3346" max="3346" width="9.140625" style="7" customWidth="1"/>
    <col min="3347" max="3347" width="28" style="7" customWidth="1"/>
    <col min="3348" max="3348" width="4" style="7" customWidth="1"/>
    <col min="3349" max="3349" width="4.85546875" style="7" customWidth="1"/>
    <col min="3350" max="3350" width="5" style="7" customWidth="1"/>
    <col min="3351" max="3351" width="4.7109375" style="7" customWidth="1"/>
    <col min="3352" max="3352" width="6.85546875" style="7" customWidth="1"/>
    <col min="3353" max="3353" width="14.140625" style="7" customWidth="1"/>
    <col min="3354" max="3600" width="9.140625" style="7"/>
    <col min="3601" max="3601" width="5.42578125" style="7" customWidth="1"/>
    <col min="3602" max="3602" width="9.140625" style="7" customWidth="1"/>
    <col min="3603" max="3603" width="28" style="7" customWidth="1"/>
    <col min="3604" max="3604" width="4" style="7" customWidth="1"/>
    <col min="3605" max="3605" width="4.85546875" style="7" customWidth="1"/>
    <col min="3606" max="3606" width="5" style="7" customWidth="1"/>
    <col min="3607" max="3607" width="4.7109375" style="7" customWidth="1"/>
    <col min="3608" max="3608" width="6.85546875" style="7" customWidth="1"/>
    <col min="3609" max="3609" width="14.140625" style="7" customWidth="1"/>
    <col min="3610" max="3856" width="9.140625" style="7"/>
    <col min="3857" max="3857" width="5.42578125" style="7" customWidth="1"/>
    <col min="3858" max="3858" width="9.140625" style="7" customWidth="1"/>
    <col min="3859" max="3859" width="28" style="7" customWidth="1"/>
    <col min="3860" max="3860" width="4" style="7" customWidth="1"/>
    <col min="3861" max="3861" width="4.85546875" style="7" customWidth="1"/>
    <col min="3862" max="3862" width="5" style="7" customWidth="1"/>
    <col min="3863" max="3863" width="4.7109375" style="7" customWidth="1"/>
    <col min="3864" max="3864" width="6.85546875" style="7" customWidth="1"/>
    <col min="3865" max="3865" width="14.140625" style="7" customWidth="1"/>
    <col min="3866" max="4112" width="9.140625" style="7"/>
    <col min="4113" max="4113" width="5.42578125" style="7" customWidth="1"/>
    <col min="4114" max="4114" width="9.140625" style="7" customWidth="1"/>
    <col min="4115" max="4115" width="28" style="7" customWidth="1"/>
    <col min="4116" max="4116" width="4" style="7" customWidth="1"/>
    <col min="4117" max="4117" width="4.85546875" style="7" customWidth="1"/>
    <col min="4118" max="4118" width="5" style="7" customWidth="1"/>
    <col min="4119" max="4119" width="4.7109375" style="7" customWidth="1"/>
    <col min="4120" max="4120" width="6.85546875" style="7" customWidth="1"/>
    <col min="4121" max="4121" width="14.140625" style="7" customWidth="1"/>
    <col min="4122" max="4368" width="9.140625" style="7"/>
    <col min="4369" max="4369" width="5.42578125" style="7" customWidth="1"/>
    <col min="4370" max="4370" width="9.140625" style="7" customWidth="1"/>
    <col min="4371" max="4371" width="28" style="7" customWidth="1"/>
    <col min="4372" max="4372" width="4" style="7" customWidth="1"/>
    <col min="4373" max="4373" width="4.85546875" style="7" customWidth="1"/>
    <col min="4374" max="4374" width="5" style="7" customWidth="1"/>
    <col min="4375" max="4375" width="4.7109375" style="7" customWidth="1"/>
    <col min="4376" max="4376" width="6.85546875" style="7" customWidth="1"/>
    <col min="4377" max="4377" width="14.140625" style="7" customWidth="1"/>
    <col min="4378" max="4624" width="9.140625" style="7"/>
    <col min="4625" max="4625" width="5.42578125" style="7" customWidth="1"/>
    <col min="4626" max="4626" width="9.140625" style="7" customWidth="1"/>
    <col min="4627" max="4627" width="28" style="7" customWidth="1"/>
    <col min="4628" max="4628" width="4" style="7" customWidth="1"/>
    <col min="4629" max="4629" width="4.85546875" style="7" customWidth="1"/>
    <col min="4630" max="4630" width="5" style="7" customWidth="1"/>
    <col min="4631" max="4631" width="4.7109375" style="7" customWidth="1"/>
    <col min="4632" max="4632" width="6.85546875" style="7" customWidth="1"/>
    <col min="4633" max="4633" width="14.140625" style="7" customWidth="1"/>
    <col min="4634" max="4880" width="9.140625" style="7"/>
    <col min="4881" max="4881" width="5.42578125" style="7" customWidth="1"/>
    <col min="4882" max="4882" width="9.140625" style="7" customWidth="1"/>
    <col min="4883" max="4883" width="28" style="7" customWidth="1"/>
    <col min="4884" max="4884" width="4" style="7" customWidth="1"/>
    <col min="4885" max="4885" width="4.85546875" style="7" customWidth="1"/>
    <col min="4886" max="4886" width="5" style="7" customWidth="1"/>
    <col min="4887" max="4887" width="4.7109375" style="7" customWidth="1"/>
    <col min="4888" max="4888" width="6.85546875" style="7" customWidth="1"/>
    <col min="4889" max="4889" width="14.140625" style="7" customWidth="1"/>
    <col min="4890" max="5136" width="9.140625" style="7"/>
    <col min="5137" max="5137" width="5.42578125" style="7" customWidth="1"/>
    <col min="5138" max="5138" width="9.140625" style="7" customWidth="1"/>
    <col min="5139" max="5139" width="28" style="7" customWidth="1"/>
    <col min="5140" max="5140" width="4" style="7" customWidth="1"/>
    <col min="5141" max="5141" width="4.85546875" style="7" customWidth="1"/>
    <col min="5142" max="5142" width="5" style="7" customWidth="1"/>
    <col min="5143" max="5143" width="4.7109375" style="7" customWidth="1"/>
    <col min="5144" max="5144" width="6.85546875" style="7" customWidth="1"/>
    <col min="5145" max="5145" width="14.140625" style="7" customWidth="1"/>
    <col min="5146" max="5392" width="9.140625" style="7"/>
    <col min="5393" max="5393" width="5.42578125" style="7" customWidth="1"/>
    <col min="5394" max="5394" width="9.140625" style="7" customWidth="1"/>
    <col min="5395" max="5395" width="28" style="7" customWidth="1"/>
    <col min="5396" max="5396" width="4" style="7" customWidth="1"/>
    <col min="5397" max="5397" width="4.85546875" style="7" customWidth="1"/>
    <col min="5398" max="5398" width="5" style="7" customWidth="1"/>
    <col min="5399" max="5399" width="4.7109375" style="7" customWidth="1"/>
    <col min="5400" max="5400" width="6.85546875" style="7" customWidth="1"/>
    <col min="5401" max="5401" width="14.140625" style="7" customWidth="1"/>
    <col min="5402" max="5648" width="9.140625" style="7"/>
    <col min="5649" max="5649" width="5.42578125" style="7" customWidth="1"/>
    <col min="5650" max="5650" width="9.140625" style="7" customWidth="1"/>
    <col min="5651" max="5651" width="28" style="7" customWidth="1"/>
    <col min="5652" max="5652" width="4" style="7" customWidth="1"/>
    <col min="5653" max="5653" width="4.85546875" style="7" customWidth="1"/>
    <col min="5654" max="5654" width="5" style="7" customWidth="1"/>
    <col min="5655" max="5655" width="4.7109375" style="7" customWidth="1"/>
    <col min="5656" max="5656" width="6.85546875" style="7" customWidth="1"/>
    <col min="5657" max="5657" width="14.140625" style="7" customWidth="1"/>
    <col min="5658" max="5904" width="9.140625" style="7"/>
    <col min="5905" max="5905" width="5.42578125" style="7" customWidth="1"/>
    <col min="5906" max="5906" width="9.140625" style="7" customWidth="1"/>
    <col min="5907" max="5907" width="28" style="7" customWidth="1"/>
    <col min="5908" max="5908" width="4" style="7" customWidth="1"/>
    <col min="5909" max="5909" width="4.85546875" style="7" customWidth="1"/>
    <col min="5910" max="5910" width="5" style="7" customWidth="1"/>
    <col min="5911" max="5911" width="4.7109375" style="7" customWidth="1"/>
    <col min="5912" max="5912" width="6.85546875" style="7" customWidth="1"/>
    <col min="5913" max="5913" width="14.140625" style="7" customWidth="1"/>
    <col min="5914" max="6160" width="9.140625" style="7"/>
    <col min="6161" max="6161" width="5.42578125" style="7" customWidth="1"/>
    <col min="6162" max="6162" width="9.140625" style="7" customWidth="1"/>
    <col min="6163" max="6163" width="28" style="7" customWidth="1"/>
    <col min="6164" max="6164" width="4" style="7" customWidth="1"/>
    <col min="6165" max="6165" width="4.85546875" style="7" customWidth="1"/>
    <col min="6166" max="6166" width="5" style="7" customWidth="1"/>
    <col min="6167" max="6167" width="4.7109375" style="7" customWidth="1"/>
    <col min="6168" max="6168" width="6.85546875" style="7" customWidth="1"/>
    <col min="6169" max="6169" width="14.140625" style="7" customWidth="1"/>
    <col min="6170" max="6416" width="9.140625" style="7"/>
    <col min="6417" max="6417" width="5.42578125" style="7" customWidth="1"/>
    <col min="6418" max="6418" width="9.140625" style="7" customWidth="1"/>
    <col min="6419" max="6419" width="28" style="7" customWidth="1"/>
    <col min="6420" max="6420" width="4" style="7" customWidth="1"/>
    <col min="6421" max="6421" width="4.85546875" style="7" customWidth="1"/>
    <col min="6422" max="6422" width="5" style="7" customWidth="1"/>
    <col min="6423" max="6423" width="4.7109375" style="7" customWidth="1"/>
    <col min="6424" max="6424" width="6.85546875" style="7" customWidth="1"/>
    <col min="6425" max="6425" width="14.140625" style="7" customWidth="1"/>
    <col min="6426" max="6672" width="9.140625" style="7"/>
    <col min="6673" max="6673" width="5.42578125" style="7" customWidth="1"/>
    <col min="6674" max="6674" width="9.140625" style="7" customWidth="1"/>
    <col min="6675" max="6675" width="28" style="7" customWidth="1"/>
    <col min="6676" max="6676" width="4" style="7" customWidth="1"/>
    <col min="6677" max="6677" width="4.85546875" style="7" customWidth="1"/>
    <col min="6678" max="6678" width="5" style="7" customWidth="1"/>
    <col min="6679" max="6679" width="4.7109375" style="7" customWidth="1"/>
    <col min="6680" max="6680" width="6.85546875" style="7" customWidth="1"/>
    <col min="6681" max="6681" width="14.140625" style="7" customWidth="1"/>
    <col min="6682" max="6928" width="9.140625" style="7"/>
    <col min="6929" max="6929" width="5.42578125" style="7" customWidth="1"/>
    <col min="6930" max="6930" width="9.140625" style="7" customWidth="1"/>
    <col min="6931" max="6931" width="28" style="7" customWidth="1"/>
    <col min="6932" max="6932" width="4" style="7" customWidth="1"/>
    <col min="6933" max="6933" width="4.85546875" style="7" customWidth="1"/>
    <col min="6934" max="6934" width="5" style="7" customWidth="1"/>
    <col min="6935" max="6935" width="4.7109375" style="7" customWidth="1"/>
    <col min="6936" max="6936" width="6.85546875" style="7" customWidth="1"/>
    <col min="6937" max="6937" width="14.140625" style="7" customWidth="1"/>
    <col min="6938" max="7184" width="9.140625" style="7"/>
    <col min="7185" max="7185" width="5.42578125" style="7" customWidth="1"/>
    <col min="7186" max="7186" width="9.140625" style="7" customWidth="1"/>
    <col min="7187" max="7187" width="28" style="7" customWidth="1"/>
    <col min="7188" max="7188" width="4" style="7" customWidth="1"/>
    <col min="7189" max="7189" width="4.85546875" style="7" customWidth="1"/>
    <col min="7190" max="7190" width="5" style="7" customWidth="1"/>
    <col min="7191" max="7191" width="4.7109375" style="7" customWidth="1"/>
    <col min="7192" max="7192" width="6.85546875" style="7" customWidth="1"/>
    <col min="7193" max="7193" width="14.140625" style="7" customWidth="1"/>
    <col min="7194" max="7440" width="9.140625" style="7"/>
    <col min="7441" max="7441" width="5.42578125" style="7" customWidth="1"/>
    <col min="7442" max="7442" width="9.140625" style="7" customWidth="1"/>
    <col min="7443" max="7443" width="28" style="7" customWidth="1"/>
    <col min="7444" max="7444" width="4" style="7" customWidth="1"/>
    <col min="7445" max="7445" width="4.85546875" style="7" customWidth="1"/>
    <col min="7446" max="7446" width="5" style="7" customWidth="1"/>
    <col min="7447" max="7447" width="4.7109375" style="7" customWidth="1"/>
    <col min="7448" max="7448" width="6.85546875" style="7" customWidth="1"/>
    <col min="7449" max="7449" width="14.140625" style="7" customWidth="1"/>
    <col min="7450" max="7696" width="9.140625" style="7"/>
    <col min="7697" max="7697" width="5.42578125" style="7" customWidth="1"/>
    <col min="7698" max="7698" width="9.140625" style="7" customWidth="1"/>
    <col min="7699" max="7699" width="28" style="7" customWidth="1"/>
    <col min="7700" max="7700" width="4" style="7" customWidth="1"/>
    <col min="7701" max="7701" width="4.85546875" style="7" customWidth="1"/>
    <col min="7702" max="7702" width="5" style="7" customWidth="1"/>
    <col min="7703" max="7703" width="4.7109375" style="7" customWidth="1"/>
    <col min="7704" max="7704" width="6.85546875" style="7" customWidth="1"/>
    <col min="7705" max="7705" width="14.140625" style="7" customWidth="1"/>
    <col min="7706" max="7952" width="9.140625" style="7"/>
    <col min="7953" max="7953" width="5.42578125" style="7" customWidth="1"/>
    <col min="7954" max="7954" width="9.140625" style="7" customWidth="1"/>
    <col min="7955" max="7955" width="28" style="7" customWidth="1"/>
    <col min="7956" max="7956" width="4" style="7" customWidth="1"/>
    <col min="7957" max="7957" width="4.85546875" style="7" customWidth="1"/>
    <col min="7958" max="7958" width="5" style="7" customWidth="1"/>
    <col min="7959" max="7959" width="4.7109375" style="7" customWidth="1"/>
    <col min="7960" max="7960" width="6.85546875" style="7" customWidth="1"/>
    <col min="7961" max="7961" width="14.140625" style="7" customWidth="1"/>
    <col min="7962" max="8208" width="9.140625" style="7"/>
    <col min="8209" max="8209" width="5.42578125" style="7" customWidth="1"/>
    <col min="8210" max="8210" width="9.140625" style="7" customWidth="1"/>
    <col min="8211" max="8211" width="28" style="7" customWidth="1"/>
    <col min="8212" max="8212" width="4" style="7" customWidth="1"/>
    <col min="8213" max="8213" width="4.85546875" style="7" customWidth="1"/>
    <col min="8214" max="8214" width="5" style="7" customWidth="1"/>
    <col min="8215" max="8215" width="4.7109375" style="7" customWidth="1"/>
    <col min="8216" max="8216" width="6.85546875" style="7" customWidth="1"/>
    <col min="8217" max="8217" width="14.140625" style="7" customWidth="1"/>
    <col min="8218" max="8464" width="9.140625" style="7"/>
    <col min="8465" max="8465" width="5.42578125" style="7" customWidth="1"/>
    <col min="8466" max="8466" width="9.140625" style="7" customWidth="1"/>
    <col min="8467" max="8467" width="28" style="7" customWidth="1"/>
    <col min="8468" max="8468" width="4" style="7" customWidth="1"/>
    <col min="8469" max="8469" width="4.85546875" style="7" customWidth="1"/>
    <col min="8470" max="8470" width="5" style="7" customWidth="1"/>
    <col min="8471" max="8471" width="4.7109375" style="7" customWidth="1"/>
    <col min="8472" max="8472" width="6.85546875" style="7" customWidth="1"/>
    <col min="8473" max="8473" width="14.140625" style="7" customWidth="1"/>
    <col min="8474" max="8720" width="9.140625" style="7"/>
    <col min="8721" max="8721" width="5.42578125" style="7" customWidth="1"/>
    <col min="8722" max="8722" width="9.140625" style="7" customWidth="1"/>
    <col min="8723" max="8723" width="28" style="7" customWidth="1"/>
    <col min="8724" max="8724" width="4" style="7" customWidth="1"/>
    <col min="8725" max="8725" width="4.85546875" style="7" customWidth="1"/>
    <col min="8726" max="8726" width="5" style="7" customWidth="1"/>
    <col min="8727" max="8727" width="4.7109375" style="7" customWidth="1"/>
    <col min="8728" max="8728" width="6.85546875" style="7" customWidth="1"/>
    <col min="8729" max="8729" width="14.140625" style="7" customWidth="1"/>
    <col min="8730" max="8976" width="9.140625" style="7"/>
    <col min="8977" max="8977" width="5.42578125" style="7" customWidth="1"/>
    <col min="8978" max="8978" width="9.140625" style="7" customWidth="1"/>
    <col min="8979" max="8979" width="28" style="7" customWidth="1"/>
    <col min="8980" max="8980" width="4" style="7" customWidth="1"/>
    <col min="8981" max="8981" width="4.85546875" style="7" customWidth="1"/>
    <col min="8982" max="8982" width="5" style="7" customWidth="1"/>
    <col min="8983" max="8983" width="4.7109375" style="7" customWidth="1"/>
    <col min="8984" max="8984" width="6.85546875" style="7" customWidth="1"/>
    <col min="8985" max="8985" width="14.140625" style="7" customWidth="1"/>
    <col min="8986" max="9232" width="9.140625" style="7"/>
    <col min="9233" max="9233" width="5.42578125" style="7" customWidth="1"/>
    <col min="9234" max="9234" width="9.140625" style="7" customWidth="1"/>
    <col min="9235" max="9235" width="28" style="7" customWidth="1"/>
    <col min="9236" max="9236" width="4" style="7" customWidth="1"/>
    <col min="9237" max="9237" width="4.85546875" style="7" customWidth="1"/>
    <col min="9238" max="9238" width="5" style="7" customWidth="1"/>
    <col min="9239" max="9239" width="4.7109375" style="7" customWidth="1"/>
    <col min="9240" max="9240" width="6.85546875" style="7" customWidth="1"/>
    <col min="9241" max="9241" width="14.140625" style="7" customWidth="1"/>
    <col min="9242" max="9488" width="9.140625" style="7"/>
    <col min="9489" max="9489" width="5.42578125" style="7" customWidth="1"/>
    <col min="9490" max="9490" width="9.140625" style="7" customWidth="1"/>
    <col min="9491" max="9491" width="28" style="7" customWidth="1"/>
    <col min="9492" max="9492" width="4" style="7" customWidth="1"/>
    <col min="9493" max="9493" width="4.85546875" style="7" customWidth="1"/>
    <col min="9494" max="9494" width="5" style="7" customWidth="1"/>
    <col min="9495" max="9495" width="4.7109375" style="7" customWidth="1"/>
    <col min="9496" max="9496" width="6.85546875" style="7" customWidth="1"/>
    <col min="9497" max="9497" width="14.140625" style="7" customWidth="1"/>
    <col min="9498" max="9744" width="9.140625" style="7"/>
    <col min="9745" max="9745" width="5.42578125" style="7" customWidth="1"/>
    <col min="9746" max="9746" width="9.140625" style="7" customWidth="1"/>
    <col min="9747" max="9747" width="28" style="7" customWidth="1"/>
    <col min="9748" max="9748" width="4" style="7" customWidth="1"/>
    <col min="9749" max="9749" width="4.85546875" style="7" customWidth="1"/>
    <col min="9750" max="9750" width="5" style="7" customWidth="1"/>
    <col min="9751" max="9751" width="4.7109375" style="7" customWidth="1"/>
    <col min="9752" max="9752" width="6.85546875" style="7" customWidth="1"/>
    <col min="9753" max="9753" width="14.140625" style="7" customWidth="1"/>
    <col min="9754" max="10000" width="9.140625" style="7"/>
    <col min="10001" max="10001" width="5.42578125" style="7" customWidth="1"/>
    <col min="10002" max="10002" width="9.140625" style="7" customWidth="1"/>
    <col min="10003" max="10003" width="28" style="7" customWidth="1"/>
    <col min="10004" max="10004" width="4" style="7" customWidth="1"/>
    <col min="10005" max="10005" width="4.85546875" style="7" customWidth="1"/>
    <col min="10006" max="10006" width="5" style="7" customWidth="1"/>
    <col min="10007" max="10007" width="4.7109375" style="7" customWidth="1"/>
    <col min="10008" max="10008" width="6.85546875" style="7" customWidth="1"/>
    <col min="10009" max="10009" width="14.140625" style="7" customWidth="1"/>
    <col min="10010" max="10256" width="9.140625" style="7"/>
    <col min="10257" max="10257" width="5.42578125" style="7" customWidth="1"/>
    <col min="10258" max="10258" width="9.140625" style="7" customWidth="1"/>
    <col min="10259" max="10259" width="28" style="7" customWidth="1"/>
    <col min="10260" max="10260" width="4" style="7" customWidth="1"/>
    <col min="10261" max="10261" width="4.85546875" style="7" customWidth="1"/>
    <col min="10262" max="10262" width="5" style="7" customWidth="1"/>
    <col min="10263" max="10263" width="4.7109375" style="7" customWidth="1"/>
    <col min="10264" max="10264" width="6.85546875" style="7" customWidth="1"/>
    <col min="10265" max="10265" width="14.140625" style="7" customWidth="1"/>
    <col min="10266" max="10512" width="9.140625" style="7"/>
    <col min="10513" max="10513" width="5.42578125" style="7" customWidth="1"/>
    <col min="10514" max="10514" width="9.140625" style="7" customWidth="1"/>
    <col min="10515" max="10515" width="28" style="7" customWidth="1"/>
    <col min="10516" max="10516" width="4" style="7" customWidth="1"/>
    <col min="10517" max="10517" width="4.85546875" style="7" customWidth="1"/>
    <col min="10518" max="10518" width="5" style="7" customWidth="1"/>
    <col min="10519" max="10519" width="4.7109375" style="7" customWidth="1"/>
    <col min="10520" max="10520" width="6.85546875" style="7" customWidth="1"/>
    <col min="10521" max="10521" width="14.140625" style="7" customWidth="1"/>
    <col min="10522" max="10768" width="9.140625" style="7"/>
    <col min="10769" max="10769" width="5.42578125" style="7" customWidth="1"/>
    <col min="10770" max="10770" width="9.140625" style="7" customWidth="1"/>
    <col min="10771" max="10771" width="28" style="7" customWidth="1"/>
    <col min="10772" max="10772" width="4" style="7" customWidth="1"/>
    <col min="10773" max="10773" width="4.85546875" style="7" customWidth="1"/>
    <col min="10774" max="10774" width="5" style="7" customWidth="1"/>
    <col min="10775" max="10775" width="4.7109375" style="7" customWidth="1"/>
    <col min="10776" max="10776" width="6.85546875" style="7" customWidth="1"/>
    <col min="10777" max="10777" width="14.140625" style="7" customWidth="1"/>
    <col min="10778" max="11024" width="9.140625" style="7"/>
    <col min="11025" max="11025" width="5.42578125" style="7" customWidth="1"/>
    <col min="11026" max="11026" width="9.140625" style="7" customWidth="1"/>
    <col min="11027" max="11027" width="28" style="7" customWidth="1"/>
    <col min="11028" max="11028" width="4" style="7" customWidth="1"/>
    <col min="11029" max="11029" width="4.85546875" style="7" customWidth="1"/>
    <col min="11030" max="11030" width="5" style="7" customWidth="1"/>
    <col min="11031" max="11031" width="4.7109375" style="7" customWidth="1"/>
    <col min="11032" max="11032" width="6.85546875" style="7" customWidth="1"/>
    <col min="11033" max="11033" width="14.140625" style="7" customWidth="1"/>
    <col min="11034" max="11280" width="9.140625" style="7"/>
    <col min="11281" max="11281" width="5.42578125" style="7" customWidth="1"/>
    <col min="11282" max="11282" width="9.140625" style="7" customWidth="1"/>
    <col min="11283" max="11283" width="28" style="7" customWidth="1"/>
    <col min="11284" max="11284" width="4" style="7" customWidth="1"/>
    <col min="11285" max="11285" width="4.85546875" style="7" customWidth="1"/>
    <col min="11286" max="11286" width="5" style="7" customWidth="1"/>
    <col min="11287" max="11287" width="4.7109375" style="7" customWidth="1"/>
    <col min="11288" max="11288" width="6.85546875" style="7" customWidth="1"/>
    <col min="11289" max="11289" width="14.140625" style="7" customWidth="1"/>
    <col min="11290" max="11536" width="9.140625" style="7"/>
    <col min="11537" max="11537" width="5.42578125" style="7" customWidth="1"/>
    <col min="11538" max="11538" width="9.140625" style="7" customWidth="1"/>
    <col min="11539" max="11539" width="28" style="7" customWidth="1"/>
    <col min="11540" max="11540" width="4" style="7" customWidth="1"/>
    <col min="11541" max="11541" width="4.85546875" style="7" customWidth="1"/>
    <col min="11542" max="11542" width="5" style="7" customWidth="1"/>
    <col min="11543" max="11543" width="4.7109375" style="7" customWidth="1"/>
    <col min="11544" max="11544" width="6.85546875" style="7" customWidth="1"/>
    <col min="11545" max="11545" width="14.140625" style="7" customWidth="1"/>
    <col min="11546" max="11792" width="9.140625" style="7"/>
    <col min="11793" max="11793" width="5.42578125" style="7" customWidth="1"/>
    <col min="11794" max="11794" width="9.140625" style="7" customWidth="1"/>
    <col min="11795" max="11795" width="28" style="7" customWidth="1"/>
    <col min="11796" max="11796" width="4" style="7" customWidth="1"/>
    <col min="11797" max="11797" width="4.85546875" style="7" customWidth="1"/>
    <col min="11798" max="11798" width="5" style="7" customWidth="1"/>
    <col min="11799" max="11799" width="4.7109375" style="7" customWidth="1"/>
    <col min="11800" max="11800" width="6.85546875" style="7" customWidth="1"/>
    <col min="11801" max="11801" width="14.140625" style="7" customWidth="1"/>
    <col min="11802" max="12048" width="9.140625" style="7"/>
    <col min="12049" max="12049" width="5.42578125" style="7" customWidth="1"/>
    <col min="12050" max="12050" width="9.140625" style="7" customWidth="1"/>
    <col min="12051" max="12051" width="28" style="7" customWidth="1"/>
    <col min="12052" max="12052" width="4" style="7" customWidth="1"/>
    <col min="12053" max="12053" width="4.85546875" style="7" customWidth="1"/>
    <col min="12054" max="12054" width="5" style="7" customWidth="1"/>
    <col min="12055" max="12055" width="4.7109375" style="7" customWidth="1"/>
    <col min="12056" max="12056" width="6.85546875" style="7" customWidth="1"/>
    <col min="12057" max="12057" width="14.140625" style="7" customWidth="1"/>
    <col min="12058" max="12304" width="9.140625" style="7"/>
    <col min="12305" max="12305" width="5.42578125" style="7" customWidth="1"/>
    <col min="12306" max="12306" width="9.140625" style="7" customWidth="1"/>
    <col min="12307" max="12307" width="28" style="7" customWidth="1"/>
    <col min="12308" max="12308" width="4" style="7" customWidth="1"/>
    <col min="12309" max="12309" width="4.85546875" style="7" customWidth="1"/>
    <col min="12310" max="12310" width="5" style="7" customWidth="1"/>
    <col min="12311" max="12311" width="4.7109375" style="7" customWidth="1"/>
    <col min="12312" max="12312" width="6.85546875" style="7" customWidth="1"/>
    <col min="12313" max="12313" width="14.140625" style="7" customWidth="1"/>
    <col min="12314" max="12560" width="9.140625" style="7"/>
    <col min="12561" max="12561" width="5.42578125" style="7" customWidth="1"/>
    <col min="12562" max="12562" width="9.140625" style="7" customWidth="1"/>
    <col min="12563" max="12563" width="28" style="7" customWidth="1"/>
    <col min="12564" max="12564" width="4" style="7" customWidth="1"/>
    <col min="12565" max="12565" width="4.85546875" style="7" customWidth="1"/>
    <col min="12566" max="12566" width="5" style="7" customWidth="1"/>
    <col min="12567" max="12567" width="4.7109375" style="7" customWidth="1"/>
    <col min="12568" max="12568" width="6.85546875" style="7" customWidth="1"/>
    <col min="12569" max="12569" width="14.140625" style="7" customWidth="1"/>
    <col min="12570" max="12816" width="9.140625" style="7"/>
    <col min="12817" max="12817" width="5.42578125" style="7" customWidth="1"/>
    <col min="12818" max="12818" width="9.140625" style="7" customWidth="1"/>
    <col min="12819" max="12819" width="28" style="7" customWidth="1"/>
    <col min="12820" max="12820" width="4" style="7" customWidth="1"/>
    <col min="12821" max="12821" width="4.85546875" style="7" customWidth="1"/>
    <col min="12822" max="12822" width="5" style="7" customWidth="1"/>
    <col min="12823" max="12823" width="4.7109375" style="7" customWidth="1"/>
    <col min="12824" max="12824" width="6.85546875" style="7" customWidth="1"/>
    <col min="12825" max="12825" width="14.140625" style="7" customWidth="1"/>
    <col min="12826" max="13072" width="9.140625" style="7"/>
    <col min="13073" max="13073" width="5.42578125" style="7" customWidth="1"/>
    <col min="13074" max="13074" width="9.140625" style="7" customWidth="1"/>
    <col min="13075" max="13075" width="28" style="7" customWidth="1"/>
    <col min="13076" max="13076" width="4" style="7" customWidth="1"/>
    <col min="13077" max="13077" width="4.85546875" style="7" customWidth="1"/>
    <col min="13078" max="13078" width="5" style="7" customWidth="1"/>
    <col min="13079" max="13079" width="4.7109375" style="7" customWidth="1"/>
    <col min="13080" max="13080" width="6.85546875" style="7" customWidth="1"/>
    <col min="13081" max="13081" width="14.140625" style="7" customWidth="1"/>
    <col min="13082" max="13328" width="9.140625" style="7"/>
    <col min="13329" max="13329" width="5.42578125" style="7" customWidth="1"/>
    <col min="13330" max="13330" width="9.140625" style="7" customWidth="1"/>
    <col min="13331" max="13331" width="28" style="7" customWidth="1"/>
    <col min="13332" max="13332" width="4" style="7" customWidth="1"/>
    <col min="13333" max="13333" width="4.85546875" style="7" customWidth="1"/>
    <col min="13334" max="13334" width="5" style="7" customWidth="1"/>
    <col min="13335" max="13335" width="4.7109375" style="7" customWidth="1"/>
    <col min="13336" max="13336" width="6.85546875" style="7" customWidth="1"/>
    <col min="13337" max="13337" width="14.140625" style="7" customWidth="1"/>
    <col min="13338" max="13584" width="9.140625" style="7"/>
    <col min="13585" max="13585" width="5.42578125" style="7" customWidth="1"/>
    <col min="13586" max="13586" width="9.140625" style="7" customWidth="1"/>
    <col min="13587" max="13587" width="28" style="7" customWidth="1"/>
    <col min="13588" max="13588" width="4" style="7" customWidth="1"/>
    <col min="13589" max="13589" width="4.85546875" style="7" customWidth="1"/>
    <col min="13590" max="13590" width="5" style="7" customWidth="1"/>
    <col min="13591" max="13591" width="4.7109375" style="7" customWidth="1"/>
    <col min="13592" max="13592" width="6.85546875" style="7" customWidth="1"/>
    <col min="13593" max="13593" width="14.140625" style="7" customWidth="1"/>
    <col min="13594" max="13840" width="9.140625" style="7"/>
    <col min="13841" max="13841" width="5.42578125" style="7" customWidth="1"/>
    <col min="13842" max="13842" width="9.140625" style="7" customWidth="1"/>
    <col min="13843" max="13843" width="28" style="7" customWidth="1"/>
    <col min="13844" max="13844" width="4" style="7" customWidth="1"/>
    <col min="13845" max="13845" width="4.85546875" style="7" customWidth="1"/>
    <col min="13846" max="13846" width="5" style="7" customWidth="1"/>
    <col min="13847" max="13847" width="4.7109375" style="7" customWidth="1"/>
    <col min="13848" max="13848" width="6.85546875" style="7" customWidth="1"/>
    <col min="13849" max="13849" width="14.140625" style="7" customWidth="1"/>
    <col min="13850" max="14096" width="9.140625" style="7"/>
    <col min="14097" max="14097" width="5.42578125" style="7" customWidth="1"/>
    <col min="14098" max="14098" width="9.140625" style="7" customWidth="1"/>
    <col min="14099" max="14099" width="28" style="7" customWidth="1"/>
    <col min="14100" max="14100" width="4" style="7" customWidth="1"/>
    <col min="14101" max="14101" width="4.85546875" style="7" customWidth="1"/>
    <col min="14102" max="14102" width="5" style="7" customWidth="1"/>
    <col min="14103" max="14103" width="4.7109375" style="7" customWidth="1"/>
    <col min="14104" max="14104" width="6.85546875" style="7" customWidth="1"/>
    <col min="14105" max="14105" width="14.140625" style="7" customWidth="1"/>
    <col min="14106" max="14352" width="9.140625" style="7"/>
    <col min="14353" max="14353" width="5.42578125" style="7" customWidth="1"/>
    <col min="14354" max="14354" width="9.140625" style="7" customWidth="1"/>
    <col min="14355" max="14355" width="28" style="7" customWidth="1"/>
    <col min="14356" max="14356" width="4" style="7" customWidth="1"/>
    <col min="14357" max="14357" width="4.85546875" style="7" customWidth="1"/>
    <col min="14358" max="14358" width="5" style="7" customWidth="1"/>
    <col min="14359" max="14359" width="4.7109375" style="7" customWidth="1"/>
    <col min="14360" max="14360" width="6.85546875" style="7" customWidth="1"/>
    <col min="14361" max="14361" width="14.140625" style="7" customWidth="1"/>
    <col min="14362" max="14608" width="9.140625" style="7"/>
    <col min="14609" max="14609" width="5.42578125" style="7" customWidth="1"/>
    <col min="14610" max="14610" width="9.140625" style="7" customWidth="1"/>
    <col min="14611" max="14611" width="28" style="7" customWidth="1"/>
    <col min="14612" max="14612" width="4" style="7" customWidth="1"/>
    <col min="14613" max="14613" width="4.85546875" style="7" customWidth="1"/>
    <col min="14614" max="14614" width="5" style="7" customWidth="1"/>
    <col min="14615" max="14615" width="4.7109375" style="7" customWidth="1"/>
    <col min="14616" max="14616" width="6.85546875" style="7" customWidth="1"/>
    <col min="14617" max="14617" width="14.140625" style="7" customWidth="1"/>
    <col min="14618" max="14864" width="9.140625" style="7"/>
    <col min="14865" max="14865" width="5.42578125" style="7" customWidth="1"/>
    <col min="14866" max="14866" width="9.140625" style="7" customWidth="1"/>
    <col min="14867" max="14867" width="28" style="7" customWidth="1"/>
    <col min="14868" max="14868" width="4" style="7" customWidth="1"/>
    <col min="14869" max="14869" width="4.85546875" style="7" customWidth="1"/>
    <col min="14870" max="14870" width="5" style="7" customWidth="1"/>
    <col min="14871" max="14871" width="4.7109375" style="7" customWidth="1"/>
    <col min="14872" max="14872" width="6.85546875" style="7" customWidth="1"/>
    <col min="14873" max="14873" width="14.140625" style="7" customWidth="1"/>
    <col min="14874" max="15120" width="9.140625" style="7"/>
    <col min="15121" max="15121" width="5.42578125" style="7" customWidth="1"/>
    <col min="15122" max="15122" width="9.140625" style="7" customWidth="1"/>
    <col min="15123" max="15123" width="28" style="7" customWidth="1"/>
    <col min="15124" max="15124" width="4" style="7" customWidth="1"/>
    <col min="15125" max="15125" width="4.85546875" style="7" customWidth="1"/>
    <col min="15126" max="15126" width="5" style="7" customWidth="1"/>
    <col min="15127" max="15127" width="4.7109375" style="7" customWidth="1"/>
    <col min="15128" max="15128" width="6.85546875" style="7" customWidth="1"/>
    <col min="15129" max="15129" width="14.140625" style="7" customWidth="1"/>
    <col min="15130" max="15376" width="9.140625" style="7"/>
    <col min="15377" max="15377" width="5.42578125" style="7" customWidth="1"/>
    <col min="15378" max="15378" width="9.140625" style="7" customWidth="1"/>
    <col min="15379" max="15379" width="28" style="7" customWidth="1"/>
    <col min="15380" max="15380" width="4" style="7" customWidth="1"/>
    <col min="15381" max="15381" width="4.85546875" style="7" customWidth="1"/>
    <col min="15382" max="15382" width="5" style="7" customWidth="1"/>
    <col min="15383" max="15383" width="4.7109375" style="7" customWidth="1"/>
    <col min="15384" max="15384" width="6.85546875" style="7" customWidth="1"/>
    <col min="15385" max="15385" width="14.140625" style="7" customWidth="1"/>
    <col min="15386" max="15632" width="9.140625" style="7"/>
    <col min="15633" max="15633" width="5.42578125" style="7" customWidth="1"/>
    <col min="15634" max="15634" width="9.140625" style="7" customWidth="1"/>
    <col min="15635" max="15635" width="28" style="7" customWidth="1"/>
    <col min="15636" max="15636" width="4" style="7" customWidth="1"/>
    <col min="15637" max="15637" width="4.85546875" style="7" customWidth="1"/>
    <col min="15638" max="15638" width="5" style="7" customWidth="1"/>
    <col min="15639" max="15639" width="4.7109375" style="7" customWidth="1"/>
    <col min="15640" max="15640" width="6.85546875" style="7" customWidth="1"/>
    <col min="15641" max="15641" width="14.140625" style="7" customWidth="1"/>
    <col min="15642" max="15888" width="9.140625" style="7"/>
    <col min="15889" max="15889" width="5.42578125" style="7" customWidth="1"/>
    <col min="15890" max="15890" width="9.140625" style="7" customWidth="1"/>
    <col min="15891" max="15891" width="28" style="7" customWidth="1"/>
    <col min="15892" max="15892" width="4" style="7" customWidth="1"/>
    <col min="15893" max="15893" width="4.85546875" style="7" customWidth="1"/>
    <col min="15894" max="15894" width="5" style="7" customWidth="1"/>
    <col min="15895" max="15895" width="4.7109375" style="7" customWidth="1"/>
    <col min="15896" max="15896" width="6.85546875" style="7" customWidth="1"/>
    <col min="15897" max="15897" width="14.140625" style="7" customWidth="1"/>
    <col min="15898" max="16144" width="9.140625" style="7"/>
    <col min="16145" max="16145" width="5.42578125" style="7" customWidth="1"/>
    <col min="16146" max="16146" width="9.140625" style="7" customWidth="1"/>
    <col min="16147" max="16147" width="28" style="7" customWidth="1"/>
    <col min="16148" max="16148" width="4" style="7" customWidth="1"/>
    <col min="16149" max="16149" width="4.85546875" style="7" customWidth="1"/>
    <col min="16150" max="16150" width="5" style="7" customWidth="1"/>
    <col min="16151" max="16151" width="4.7109375" style="7" customWidth="1"/>
    <col min="16152" max="16152" width="6.85546875" style="7" customWidth="1"/>
    <col min="16153" max="16153" width="14.140625" style="7" customWidth="1"/>
    <col min="16154" max="16384" width="9.140625" style="7"/>
  </cols>
  <sheetData>
    <row r="1" spans="1:41" s="5" customFormat="1" ht="18.75" x14ac:dyDescent="0.3">
      <c r="A1" s="1" t="s">
        <v>332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"/>
      <c r="N1" s="1"/>
      <c r="O1" s="1"/>
      <c r="P1" s="1"/>
      <c r="Q1" s="1"/>
      <c r="R1" s="3"/>
      <c r="S1" s="1"/>
      <c r="T1" s="32"/>
      <c r="U1" s="32"/>
      <c r="V1" s="32"/>
      <c r="W1" s="32"/>
      <c r="X1" s="32"/>
      <c r="Y1" s="4"/>
      <c r="Z1" s="4"/>
      <c r="AA1" s="4"/>
      <c r="AB1" s="4"/>
      <c r="AC1" s="3"/>
      <c r="AD1" s="1"/>
      <c r="AH1" s="18"/>
      <c r="AI1" s="18"/>
      <c r="AJ1" s="18"/>
      <c r="AK1" s="18"/>
      <c r="AL1" s="18"/>
      <c r="AM1" s="18"/>
      <c r="AN1" s="18"/>
    </row>
    <row r="2" spans="1:41" s="5" customFormat="1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3"/>
      <c r="N2" s="1"/>
      <c r="O2" s="1"/>
      <c r="P2" s="1"/>
      <c r="Q2" s="1"/>
      <c r="R2" s="3"/>
      <c r="S2" s="1"/>
      <c r="T2" s="32"/>
      <c r="U2" s="32"/>
      <c r="V2" s="32"/>
      <c r="W2" s="32"/>
      <c r="X2" s="32"/>
      <c r="Y2" s="4"/>
      <c r="Z2" s="4"/>
      <c r="AA2" s="4"/>
      <c r="AB2" s="4"/>
      <c r="AC2" s="3"/>
      <c r="AD2" s="1"/>
      <c r="AH2" s="18"/>
      <c r="AI2" s="18"/>
      <c r="AJ2" s="18"/>
      <c r="AK2" s="18"/>
      <c r="AL2" s="18"/>
      <c r="AM2" s="18"/>
      <c r="AN2" s="18"/>
    </row>
    <row r="3" spans="1:41" s="5" customFormat="1" ht="18.75" x14ac:dyDescent="0.3">
      <c r="A3" s="1" t="s">
        <v>59</v>
      </c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3"/>
      <c r="N3" s="1"/>
      <c r="O3" s="1"/>
      <c r="P3" s="1"/>
      <c r="Q3" s="1"/>
      <c r="R3" s="3"/>
      <c r="S3" s="1"/>
      <c r="T3" s="32"/>
      <c r="U3" s="32"/>
      <c r="V3" s="32"/>
      <c r="W3" s="32"/>
      <c r="X3" s="32"/>
      <c r="Y3" s="4"/>
      <c r="Z3" s="4"/>
      <c r="AA3" s="4"/>
      <c r="AB3" s="4"/>
      <c r="AC3" s="3"/>
      <c r="AD3" s="1"/>
      <c r="AH3" s="18"/>
      <c r="AI3" s="18"/>
      <c r="AJ3" s="18"/>
      <c r="AK3" s="18"/>
      <c r="AL3" s="18"/>
      <c r="AM3" s="18"/>
      <c r="AN3" s="18"/>
    </row>
    <row r="4" spans="1:41" x14ac:dyDescent="0.25">
      <c r="A4" s="27" t="s">
        <v>1</v>
      </c>
      <c r="B4" s="6"/>
      <c r="C4" s="6"/>
      <c r="D4" s="25" t="s">
        <v>21</v>
      </c>
      <c r="E4" s="27" t="s">
        <v>45</v>
      </c>
      <c r="F4" s="27"/>
      <c r="G4" s="27"/>
      <c r="H4" s="27"/>
    </row>
    <row r="5" spans="1:41" x14ac:dyDescent="0.25">
      <c r="A5" s="6" t="s">
        <v>2</v>
      </c>
      <c r="B5" s="6"/>
      <c r="C5" s="6"/>
      <c r="D5" s="25" t="s">
        <v>21</v>
      </c>
      <c r="E5" s="26" t="s">
        <v>22</v>
      </c>
      <c r="F5" s="36"/>
      <c r="R5" s="26" t="s">
        <v>25</v>
      </c>
      <c r="S5" s="42"/>
      <c r="Y5" s="10" t="s">
        <v>35</v>
      </c>
    </row>
    <row r="6" spans="1:41" x14ac:dyDescent="0.25">
      <c r="E6" s="26" t="s">
        <v>23</v>
      </c>
      <c r="F6" s="36"/>
      <c r="R6" s="26" t="s">
        <v>50</v>
      </c>
      <c r="S6" s="36"/>
    </row>
    <row r="7" spans="1:41" x14ac:dyDescent="0.25">
      <c r="A7" s="6"/>
      <c r="D7" s="6"/>
      <c r="E7" s="43" t="s">
        <v>24</v>
      </c>
      <c r="F7" s="36"/>
      <c r="G7" s="24"/>
      <c r="H7" s="24"/>
      <c r="I7" s="24"/>
      <c r="J7" s="24"/>
      <c r="K7" s="24"/>
      <c r="L7" s="24"/>
      <c r="M7" s="24"/>
      <c r="N7" s="24"/>
      <c r="O7" s="24"/>
      <c r="P7" s="24"/>
      <c r="R7" s="26" t="s">
        <v>51</v>
      </c>
      <c r="S7" s="36"/>
      <c r="Y7" s="24"/>
      <c r="Z7" s="24"/>
      <c r="AA7" s="24"/>
    </row>
    <row r="8" spans="1:41" ht="15.75" thickBot="1" x14ac:dyDescent="0.3">
      <c r="A8" s="6"/>
      <c r="D8" s="6"/>
      <c r="F8" s="36"/>
      <c r="G8" s="24"/>
      <c r="H8" s="24"/>
      <c r="I8" s="24"/>
      <c r="J8" s="24"/>
      <c r="K8" s="24"/>
      <c r="L8" s="24"/>
      <c r="M8" s="24"/>
      <c r="N8" s="24"/>
      <c r="O8" s="24"/>
      <c r="P8" s="24"/>
      <c r="R8" s="26"/>
      <c r="S8" s="36"/>
      <c r="Y8" s="24"/>
      <c r="Z8" s="24"/>
      <c r="AA8" s="24"/>
    </row>
    <row r="9" spans="1:41" x14ac:dyDescent="0.25">
      <c r="A9" s="28" t="s">
        <v>3</v>
      </c>
      <c r="B9" s="27"/>
      <c r="C9" s="44" t="s">
        <v>255</v>
      </c>
      <c r="E9" s="26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6"/>
      <c r="R9" s="24"/>
      <c r="S9" s="24"/>
      <c r="Y9" s="24" t="s">
        <v>35</v>
      </c>
      <c r="Z9" s="24"/>
      <c r="AA9" s="24"/>
      <c r="AE9" s="47" t="s">
        <v>20</v>
      </c>
    </row>
    <row r="10" spans="1:41" ht="15.75" thickBot="1" x14ac:dyDescent="0.3">
      <c r="A10" s="28" t="s">
        <v>4</v>
      </c>
      <c r="B10" s="27"/>
      <c r="C10" s="44" t="s">
        <v>254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Y10" s="24"/>
      <c r="Z10" s="24"/>
      <c r="AA10" s="24"/>
      <c r="AB10" s="7"/>
      <c r="AC10" s="22"/>
      <c r="AD10" s="23"/>
      <c r="AE10" s="48">
        <v>3</v>
      </c>
    </row>
    <row r="11" spans="1:41" ht="15.75" hidden="1" thickBot="1" x14ac:dyDescent="0.3"/>
    <row r="12" spans="1:41" ht="9.9499999999999993" hidden="1" customHeight="1" thickBot="1" x14ac:dyDescent="0.3"/>
    <row r="13" spans="1:41" ht="15" customHeight="1" thickBot="1" x14ac:dyDescent="0.25">
      <c r="A13" s="76" t="s">
        <v>5</v>
      </c>
      <c r="B13" s="76" t="s">
        <v>6</v>
      </c>
      <c r="C13" s="86" t="s">
        <v>331</v>
      </c>
      <c r="D13" s="87" t="s">
        <v>7</v>
      </c>
      <c r="E13" s="72" t="s">
        <v>12</v>
      </c>
      <c r="F13" s="90"/>
      <c r="G13" s="90"/>
      <c r="H13" s="90"/>
      <c r="I13" s="90"/>
      <c r="J13" s="90"/>
      <c r="K13" s="90"/>
      <c r="L13" s="90"/>
      <c r="M13" s="90"/>
      <c r="N13" s="91"/>
      <c r="O13" s="72" t="s">
        <v>13</v>
      </c>
      <c r="P13" s="73"/>
      <c r="Q13" s="73"/>
      <c r="R13" s="73"/>
      <c r="S13" s="81"/>
      <c r="T13" s="72" t="s">
        <v>29</v>
      </c>
      <c r="U13" s="73"/>
      <c r="V13" s="73"/>
      <c r="W13" s="74"/>
      <c r="X13" s="75"/>
    </row>
    <row r="14" spans="1:41" ht="15" customHeight="1" thickBot="1" x14ac:dyDescent="0.25">
      <c r="A14" s="76"/>
      <c r="B14" s="76"/>
      <c r="C14" s="86"/>
      <c r="D14" s="88"/>
      <c r="E14" s="76" t="s">
        <v>52</v>
      </c>
      <c r="F14" s="76" t="s">
        <v>53</v>
      </c>
      <c r="G14" s="76" t="s">
        <v>54</v>
      </c>
      <c r="H14" s="76" t="s">
        <v>55</v>
      </c>
      <c r="I14" s="76" t="s">
        <v>56</v>
      </c>
      <c r="J14" s="77" t="s">
        <v>17</v>
      </c>
      <c r="K14" s="78" t="s">
        <v>57</v>
      </c>
      <c r="L14" s="78" t="s">
        <v>58</v>
      </c>
      <c r="M14" s="79" t="s">
        <v>18</v>
      </c>
      <c r="N14" s="84" t="s">
        <v>14</v>
      </c>
      <c r="O14" s="82" t="s">
        <v>26</v>
      </c>
      <c r="P14" s="83" t="s">
        <v>15</v>
      </c>
      <c r="Q14" s="78" t="s">
        <v>16</v>
      </c>
      <c r="R14" s="79" t="s">
        <v>18</v>
      </c>
      <c r="S14" s="84" t="s">
        <v>14</v>
      </c>
      <c r="T14" s="51" t="s">
        <v>30</v>
      </c>
      <c r="U14" s="51" t="s">
        <v>31</v>
      </c>
      <c r="V14" s="52" t="s">
        <v>32</v>
      </c>
      <c r="W14" s="70" t="s">
        <v>33</v>
      </c>
      <c r="X14" s="71"/>
      <c r="Z14" s="62" t="s">
        <v>27</v>
      </c>
      <c r="AA14" s="63"/>
      <c r="AB14" s="64"/>
      <c r="AC14" s="62" t="s">
        <v>60</v>
      </c>
      <c r="AD14" s="68">
        <v>75</v>
      </c>
    </row>
    <row r="15" spans="1:41" ht="15" customHeight="1" thickBot="1" x14ac:dyDescent="0.25">
      <c r="A15" s="76"/>
      <c r="B15" s="76"/>
      <c r="C15" s="86"/>
      <c r="D15" s="89"/>
      <c r="E15" s="76"/>
      <c r="F15" s="76"/>
      <c r="G15" s="76"/>
      <c r="H15" s="76"/>
      <c r="I15" s="76"/>
      <c r="J15" s="77"/>
      <c r="K15" s="78"/>
      <c r="L15" s="78"/>
      <c r="M15" s="80"/>
      <c r="N15" s="85"/>
      <c r="O15" s="82"/>
      <c r="P15" s="83"/>
      <c r="Q15" s="78"/>
      <c r="R15" s="80"/>
      <c r="S15" s="85"/>
      <c r="T15" s="51"/>
      <c r="U15" s="51"/>
      <c r="V15" s="52"/>
      <c r="W15" s="46" t="s">
        <v>34</v>
      </c>
      <c r="X15" s="46" t="s">
        <v>14</v>
      </c>
      <c r="Z15" s="65"/>
      <c r="AA15" s="66"/>
      <c r="AB15" s="67"/>
      <c r="AC15" s="65"/>
      <c r="AD15" s="69"/>
      <c r="AH15" s="30" t="s">
        <v>40</v>
      </c>
      <c r="AI15" s="31" t="s">
        <v>36</v>
      </c>
      <c r="AJ15" s="31" t="s">
        <v>37</v>
      </c>
      <c r="AK15" s="31" t="s">
        <v>38</v>
      </c>
      <c r="AL15" s="31" t="s">
        <v>39</v>
      </c>
      <c r="AM15" s="31"/>
      <c r="AN15" s="31"/>
    </row>
    <row r="16" spans="1:41" ht="14.1" customHeight="1" thickBot="1" x14ac:dyDescent="0.3">
      <c r="A16" s="11">
        <v>1</v>
      </c>
      <c r="B16" s="41">
        <v>206798</v>
      </c>
      <c r="C16" s="39" t="s">
        <v>256</v>
      </c>
      <c r="D16" s="40" t="s">
        <v>62</v>
      </c>
      <c r="E16" s="12"/>
      <c r="F16" s="12"/>
      <c r="G16" s="12"/>
      <c r="H16" s="12"/>
      <c r="I16" s="12"/>
      <c r="J16" s="14">
        <f>INT(((E16+F16+G16+H16+I16)/$AE$10))</f>
        <v>0</v>
      </c>
      <c r="K16" s="12"/>
      <c r="L16" s="12"/>
      <c r="M16" s="14">
        <f>INT((J16+K16+L16)/3)</f>
        <v>0</v>
      </c>
      <c r="N16" s="15" t="str">
        <f>IF(M16&lt;=55,"D",IF(M16&lt;=70,"C",IF(M16&lt;=85,"B","A")))</f>
        <v>D</v>
      </c>
      <c r="O16" s="12"/>
      <c r="P16" s="12"/>
      <c r="Q16" s="12"/>
      <c r="R16" s="14">
        <f>INT((O16+P16+Q16)/3)</f>
        <v>0</v>
      </c>
      <c r="S16" s="15" t="str">
        <f>IF(R16&lt;=55,"D",IF(R16&lt;=70,"C",IF(R16&lt;=85,"B","A")))</f>
        <v>D</v>
      </c>
      <c r="T16" s="12"/>
      <c r="U16" s="12"/>
      <c r="V16" s="12"/>
      <c r="W16" s="34">
        <f>((T16+U16+V16)/3)</f>
        <v>0</v>
      </c>
      <c r="X16" s="37" t="str">
        <f>IF(W16&lt;=74,"C",IF(W16&lt;=90,"B","SB"))</f>
        <v>C</v>
      </c>
      <c r="Z16" s="53" t="s">
        <v>46</v>
      </c>
      <c r="AA16" s="54"/>
      <c r="AB16" s="54"/>
      <c r="AC16" s="54"/>
      <c r="AD16" s="55"/>
      <c r="AH16" s="20">
        <f>B16</f>
        <v>206798</v>
      </c>
      <c r="AI16" s="21">
        <f>M16</f>
        <v>0</v>
      </c>
      <c r="AJ16" s="20" t="str">
        <f>N16</f>
        <v>D</v>
      </c>
      <c r="AK16" s="21">
        <f>R16</f>
        <v>0</v>
      </c>
      <c r="AL16" s="20" t="str">
        <f>S16</f>
        <v>D</v>
      </c>
      <c r="AM16" s="20"/>
      <c r="AN16" s="20"/>
      <c r="AO16" s="13"/>
    </row>
    <row r="17" spans="1:41" ht="14.1" customHeight="1" thickBot="1" x14ac:dyDescent="0.3">
      <c r="A17" s="11">
        <v>2</v>
      </c>
      <c r="B17" s="41">
        <v>206810</v>
      </c>
      <c r="C17" s="39" t="s">
        <v>257</v>
      </c>
      <c r="D17" s="40" t="s">
        <v>62</v>
      </c>
      <c r="E17" s="12"/>
      <c r="F17" s="12"/>
      <c r="G17" s="12"/>
      <c r="H17" s="12"/>
      <c r="I17" s="12"/>
      <c r="J17" s="14">
        <f t="shared" ref="J17:J50" si="0">INT(((E17+F17+G17+H17+I17)/$AE$10))</f>
        <v>0</v>
      </c>
      <c r="K17" s="12"/>
      <c r="L17" s="12"/>
      <c r="M17" s="14">
        <f t="shared" ref="M17:M50" si="1">INT((J17+K17+L17)/3)</f>
        <v>0</v>
      </c>
      <c r="N17" s="15" t="str">
        <f t="shared" ref="N17:N50" si="2">IF(M17&lt;=55,"D",IF(M17&lt;=70,"C",IF(M17&lt;=85,"B","A")))</f>
        <v>D</v>
      </c>
      <c r="O17" s="12"/>
      <c r="P17" s="12"/>
      <c r="Q17" s="12"/>
      <c r="R17" s="14">
        <f t="shared" ref="R17:R50" si="3">INT((O17+P17+Q17)/3)</f>
        <v>0</v>
      </c>
      <c r="S17" s="15" t="str">
        <f t="shared" ref="S17:S50" si="4">IF(R17&lt;=55,"D",IF(R17&lt;=70,"C",IF(R17&lt;=85,"B","A")))</f>
        <v>D</v>
      </c>
      <c r="T17" s="12"/>
      <c r="U17" s="12"/>
      <c r="V17" s="12"/>
      <c r="W17" s="34">
        <f t="shared" ref="W17:W50" si="5">((T17+U17+V17)/3)</f>
        <v>0</v>
      </c>
      <c r="X17" s="37" t="str">
        <f t="shared" ref="X17:X50" si="6">IF(W17&lt;=74,"C",IF(W17&lt;=90,"B","SB"))</f>
        <v>C</v>
      </c>
      <c r="Z17" s="56"/>
      <c r="AA17" s="57"/>
      <c r="AB17" s="57"/>
      <c r="AC17" s="57"/>
      <c r="AD17" s="58"/>
      <c r="AH17" s="20">
        <f t="shared" ref="AH17:AH50" si="7">B17</f>
        <v>206810</v>
      </c>
      <c r="AI17" s="21">
        <f t="shared" ref="AI17:AJ50" si="8">M17</f>
        <v>0</v>
      </c>
      <c r="AJ17" s="20" t="str">
        <f t="shared" si="8"/>
        <v>D</v>
      </c>
      <c r="AK17" s="21">
        <f t="shared" ref="AK17:AL50" si="9">R17</f>
        <v>0</v>
      </c>
      <c r="AL17" s="20" t="str">
        <f t="shared" si="9"/>
        <v>D</v>
      </c>
      <c r="AM17" s="20"/>
      <c r="AN17" s="20"/>
      <c r="AO17" s="13"/>
    </row>
    <row r="18" spans="1:41" ht="14.1" customHeight="1" thickBot="1" x14ac:dyDescent="0.3">
      <c r="A18" s="11">
        <v>3</v>
      </c>
      <c r="B18" s="41">
        <v>206826</v>
      </c>
      <c r="C18" s="39" t="s">
        <v>258</v>
      </c>
      <c r="D18" s="40" t="s">
        <v>69</v>
      </c>
      <c r="E18" s="12"/>
      <c r="F18" s="12"/>
      <c r="G18" s="12"/>
      <c r="H18" s="12"/>
      <c r="I18" s="12"/>
      <c r="J18" s="14">
        <f t="shared" si="0"/>
        <v>0</v>
      </c>
      <c r="K18" s="12"/>
      <c r="L18" s="12"/>
      <c r="M18" s="14">
        <f t="shared" si="1"/>
        <v>0</v>
      </c>
      <c r="N18" s="15" t="str">
        <f t="shared" si="2"/>
        <v>D</v>
      </c>
      <c r="O18" s="12"/>
      <c r="P18" s="12"/>
      <c r="Q18" s="12"/>
      <c r="R18" s="14">
        <f t="shared" si="3"/>
        <v>0</v>
      </c>
      <c r="S18" s="15" t="str">
        <f t="shared" si="4"/>
        <v>D</v>
      </c>
      <c r="T18" s="12"/>
      <c r="U18" s="12"/>
      <c r="V18" s="12"/>
      <c r="W18" s="34">
        <f t="shared" si="5"/>
        <v>0</v>
      </c>
      <c r="X18" s="37" t="str">
        <f t="shared" si="6"/>
        <v>C</v>
      </c>
      <c r="Z18" s="56"/>
      <c r="AA18" s="57"/>
      <c r="AB18" s="57"/>
      <c r="AC18" s="57"/>
      <c r="AD18" s="58"/>
      <c r="AH18" s="20">
        <f t="shared" si="7"/>
        <v>206826</v>
      </c>
      <c r="AI18" s="21">
        <f t="shared" si="8"/>
        <v>0</v>
      </c>
      <c r="AJ18" s="20" t="str">
        <f t="shared" si="8"/>
        <v>D</v>
      </c>
      <c r="AK18" s="21">
        <f t="shared" si="9"/>
        <v>0</v>
      </c>
      <c r="AL18" s="20" t="str">
        <f t="shared" si="9"/>
        <v>D</v>
      </c>
      <c r="AM18" s="20"/>
      <c r="AN18" s="20"/>
    </row>
    <row r="19" spans="1:41" ht="14.1" customHeight="1" thickBot="1" x14ac:dyDescent="0.3">
      <c r="A19" s="11">
        <v>4</v>
      </c>
      <c r="B19" s="41">
        <v>206827</v>
      </c>
      <c r="C19" s="39" t="s">
        <v>259</v>
      </c>
      <c r="D19" s="40" t="s">
        <v>69</v>
      </c>
      <c r="E19" s="12"/>
      <c r="F19" s="12"/>
      <c r="G19" s="12"/>
      <c r="H19" s="12"/>
      <c r="I19" s="12"/>
      <c r="J19" s="14">
        <f t="shared" si="0"/>
        <v>0</v>
      </c>
      <c r="K19" s="12"/>
      <c r="L19" s="12"/>
      <c r="M19" s="14">
        <f t="shared" si="1"/>
        <v>0</v>
      </c>
      <c r="N19" s="15" t="str">
        <f t="shared" si="2"/>
        <v>D</v>
      </c>
      <c r="O19" s="12"/>
      <c r="P19" s="12"/>
      <c r="Q19" s="12"/>
      <c r="R19" s="14">
        <f t="shared" si="3"/>
        <v>0</v>
      </c>
      <c r="S19" s="15" t="str">
        <f t="shared" si="4"/>
        <v>D</v>
      </c>
      <c r="T19" s="12"/>
      <c r="U19" s="12"/>
      <c r="V19" s="12"/>
      <c r="W19" s="34">
        <f t="shared" si="5"/>
        <v>0</v>
      </c>
      <c r="X19" s="37" t="str">
        <f t="shared" si="6"/>
        <v>C</v>
      </c>
      <c r="Z19" s="56"/>
      <c r="AA19" s="57"/>
      <c r="AB19" s="57"/>
      <c r="AC19" s="57"/>
      <c r="AD19" s="58"/>
      <c r="AH19" s="20">
        <f t="shared" si="7"/>
        <v>206827</v>
      </c>
      <c r="AI19" s="21">
        <f t="shared" si="8"/>
        <v>0</v>
      </c>
      <c r="AJ19" s="20" t="str">
        <f t="shared" si="8"/>
        <v>D</v>
      </c>
      <c r="AK19" s="21">
        <f t="shared" si="9"/>
        <v>0</v>
      </c>
      <c r="AL19" s="20" t="str">
        <f t="shared" si="9"/>
        <v>D</v>
      </c>
      <c r="AM19" s="20"/>
      <c r="AN19" s="20"/>
    </row>
    <row r="20" spans="1:41" ht="14.1" customHeight="1" thickBot="1" x14ac:dyDescent="0.3">
      <c r="A20" s="11">
        <v>5</v>
      </c>
      <c r="B20" s="41">
        <v>206830</v>
      </c>
      <c r="C20" s="39" t="s">
        <v>260</v>
      </c>
      <c r="D20" s="40" t="s">
        <v>69</v>
      </c>
      <c r="E20" s="12"/>
      <c r="F20" s="12"/>
      <c r="G20" s="12"/>
      <c r="H20" s="12"/>
      <c r="I20" s="12"/>
      <c r="J20" s="14">
        <f t="shared" si="0"/>
        <v>0</v>
      </c>
      <c r="K20" s="12"/>
      <c r="L20" s="12"/>
      <c r="M20" s="14">
        <f t="shared" si="1"/>
        <v>0</v>
      </c>
      <c r="N20" s="15" t="str">
        <f t="shared" si="2"/>
        <v>D</v>
      </c>
      <c r="O20" s="12"/>
      <c r="P20" s="12"/>
      <c r="Q20" s="12"/>
      <c r="R20" s="14">
        <f t="shared" si="3"/>
        <v>0</v>
      </c>
      <c r="S20" s="15" t="str">
        <f t="shared" si="4"/>
        <v>D</v>
      </c>
      <c r="T20" s="12"/>
      <c r="U20" s="12"/>
      <c r="V20" s="12"/>
      <c r="W20" s="34">
        <f t="shared" si="5"/>
        <v>0</v>
      </c>
      <c r="X20" s="37" t="str">
        <f t="shared" si="6"/>
        <v>C</v>
      </c>
      <c r="Z20" s="56"/>
      <c r="AA20" s="57"/>
      <c r="AB20" s="57"/>
      <c r="AC20" s="57"/>
      <c r="AD20" s="58"/>
      <c r="AH20" s="20">
        <f t="shared" si="7"/>
        <v>206830</v>
      </c>
      <c r="AI20" s="21">
        <f t="shared" si="8"/>
        <v>0</v>
      </c>
      <c r="AJ20" s="20" t="str">
        <f t="shared" si="8"/>
        <v>D</v>
      </c>
      <c r="AK20" s="21">
        <f t="shared" si="9"/>
        <v>0</v>
      </c>
      <c r="AL20" s="20" t="str">
        <f t="shared" si="9"/>
        <v>D</v>
      </c>
      <c r="AM20" s="20"/>
      <c r="AN20" s="20"/>
    </row>
    <row r="21" spans="1:41" ht="14.1" customHeight="1" thickBot="1" x14ac:dyDescent="0.3">
      <c r="A21" s="11">
        <v>6</v>
      </c>
      <c r="B21" s="41">
        <v>206840</v>
      </c>
      <c r="C21" s="39" t="s">
        <v>261</v>
      </c>
      <c r="D21" s="40" t="s">
        <v>69</v>
      </c>
      <c r="E21" s="12"/>
      <c r="F21" s="12"/>
      <c r="G21" s="12"/>
      <c r="H21" s="12"/>
      <c r="I21" s="12"/>
      <c r="J21" s="14">
        <f t="shared" si="0"/>
        <v>0</v>
      </c>
      <c r="K21" s="12"/>
      <c r="L21" s="12"/>
      <c r="M21" s="14">
        <f t="shared" si="1"/>
        <v>0</v>
      </c>
      <c r="N21" s="15" t="str">
        <f t="shared" si="2"/>
        <v>D</v>
      </c>
      <c r="O21" s="12"/>
      <c r="P21" s="12"/>
      <c r="Q21" s="12"/>
      <c r="R21" s="14">
        <f t="shared" si="3"/>
        <v>0</v>
      </c>
      <c r="S21" s="15" t="str">
        <f t="shared" si="4"/>
        <v>D</v>
      </c>
      <c r="T21" s="12"/>
      <c r="U21" s="12"/>
      <c r="V21" s="12"/>
      <c r="W21" s="34">
        <f t="shared" si="5"/>
        <v>0</v>
      </c>
      <c r="X21" s="37" t="str">
        <f t="shared" si="6"/>
        <v>C</v>
      </c>
      <c r="Z21" s="56"/>
      <c r="AA21" s="57"/>
      <c r="AB21" s="57"/>
      <c r="AC21" s="57"/>
      <c r="AD21" s="58"/>
      <c r="AH21" s="20">
        <f t="shared" si="7"/>
        <v>206840</v>
      </c>
      <c r="AI21" s="21">
        <f t="shared" si="8"/>
        <v>0</v>
      </c>
      <c r="AJ21" s="20" t="str">
        <f t="shared" si="8"/>
        <v>D</v>
      </c>
      <c r="AK21" s="21">
        <f t="shared" si="9"/>
        <v>0</v>
      </c>
      <c r="AL21" s="20" t="str">
        <f t="shared" si="9"/>
        <v>D</v>
      </c>
      <c r="AM21" s="20"/>
      <c r="AN21" s="20"/>
    </row>
    <row r="22" spans="1:41" ht="14.1" customHeight="1" thickBot="1" x14ac:dyDescent="0.3">
      <c r="A22" s="11">
        <v>7</v>
      </c>
      <c r="B22" s="41">
        <v>206841</v>
      </c>
      <c r="C22" s="39" t="s">
        <v>262</v>
      </c>
      <c r="D22" s="40" t="s">
        <v>69</v>
      </c>
      <c r="E22" s="12"/>
      <c r="F22" s="12"/>
      <c r="G22" s="12"/>
      <c r="H22" s="12"/>
      <c r="I22" s="12"/>
      <c r="J22" s="14">
        <f t="shared" si="0"/>
        <v>0</v>
      </c>
      <c r="K22" s="12"/>
      <c r="L22" s="12"/>
      <c r="M22" s="14">
        <f t="shared" si="1"/>
        <v>0</v>
      </c>
      <c r="N22" s="15" t="str">
        <f t="shared" si="2"/>
        <v>D</v>
      </c>
      <c r="O22" s="12"/>
      <c r="P22" s="12"/>
      <c r="Q22" s="12"/>
      <c r="R22" s="14">
        <f t="shared" si="3"/>
        <v>0</v>
      </c>
      <c r="S22" s="15" t="str">
        <f t="shared" si="4"/>
        <v>D</v>
      </c>
      <c r="T22" s="12"/>
      <c r="U22" s="12"/>
      <c r="V22" s="12"/>
      <c r="W22" s="34">
        <f t="shared" si="5"/>
        <v>0</v>
      </c>
      <c r="X22" s="37" t="str">
        <f t="shared" si="6"/>
        <v>C</v>
      </c>
      <c r="Z22" s="56"/>
      <c r="AA22" s="57"/>
      <c r="AB22" s="57"/>
      <c r="AC22" s="57"/>
      <c r="AD22" s="58"/>
      <c r="AH22" s="20">
        <f t="shared" si="7"/>
        <v>206841</v>
      </c>
      <c r="AI22" s="21">
        <f t="shared" si="8"/>
        <v>0</v>
      </c>
      <c r="AJ22" s="20" t="str">
        <f t="shared" si="8"/>
        <v>D</v>
      </c>
      <c r="AK22" s="21">
        <f t="shared" si="9"/>
        <v>0</v>
      </c>
      <c r="AL22" s="20" t="str">
        <f t="shared" si="9"/>
        <v>D</v>
      </c>
      <c r="AM22" s="20"/>
      <c r="AN22" s="20"/>
    </row>
    <row r="23" spans="1:41" ht="14.1" customHeight="1" thickBot="1" x14ac:dyDescent="0.3">
      <c r="A23" s="11">
        <v>8</v>
      </c>
      <c r="B23" s="41">
        <v>206847</v>
      </c>
      <c r="C23" s="39" t="s">
        <v>263</v>
      </c>
      <c r="D23" s="40" t="s">
        <v>69</v>
      </c>
      <c r="E23" s="12"/>
      <c r="F23" s="12"/>
      <c r="G23" s="12"/>
      <c r="H23" s="12"/>
      <c r="I23" s="12"/>
      <c r="J23" s="14">
        <f t="shared" si="0"/>
        <v>0</v>
      </c>
      <c r="K23" s="12"/>
      <c r="L23" s="12"/>
      <c r="M23" s="14">
        <f t="shared" si="1"/>
        <v>0</v>
      </c>
      <c r="N23" s="15" t="str">
        <f t="shared" si="2"/>
        <v>D</v>
      </c>
      <c r="O23" s="12"/>
      <c r="P23" s="12"/>
      <c r="Q23" s="12"/>
      <c r="R23" s="14">
        <f t="shared" si="3"/>
        <v>0</v>
      </c>
      <c r="S23" s="15" t="str">
        <f t="shared" si="4"/>
        <v>D</v>
      </c>
      <c r="T23" s="12"/>
      <c r="U23" s="12"/>
      <c r="V23" s="12"/>
      <c r="W23" s="34">
        <f t="shared" si="5"/>
        <v>0</v>
      </c>
      <c r="X23" s="37" t="str">
        <f t="shared" si="6"/>
        <v>C</v>
      </c>
      <c r="Z23" s="56"/>
      <c r="AA23" s="57"/>
      <c r="AB23" s="57"/>
      <c r="AC23" s="57"/>
      <c r="AD23" s="58"/>
      <c r="AH23" s="20">
        <f t="shared" si="7"/>
        <v>206847</v>
      </c>
      <c r="AI23" s="21">
        <f t="shared" si="8"/>
        <v>0</v>
      </c>
      <c r="AJ23" s="20" t="str">
        <f t="shared" si="8"/>
        <v>D</v>
      </c>
      <c r="AK23" s="21">
        <f t="shared" si="9"/>
        <v>0</v>
      </c>
      <c r="AL23" s="20" t="str">
        <f t="shared" si="9"/>
        <v>D</v>
      </c>
      <c r="AM23" s="20"/>
      <c r="AN23" s="20"/>
    </row>
    <row r="24" spans="1:41" ht="14.1" customHeight="1" thickBot="1" x14ac:dyDescent="0.3">
      <c r="A24" s="11">
        <v>9</v>
      </c>
      <c r="B24" s="41">
        <v>206857</v>
      </c>
      <c r="C24" s="39" t="s">
        <v>264</v>
      </c>
      <c r="D24" s="40" t="s">
        <v>69</v>
      </c>
      <c r="E24" s="12"/>
      <c r="F24" s="12"/>
      <c r="G24" s="12"/>
      <c r="H24" s="12"/>
      <c r="I24" s="12"/>
      <c r="J24" s="14">
        <f t="shared" si="0"/>
        <v>0</v>
      </c>
      <c r="K24" s="12"/>
      <c r="L24" s="12"/>
      <c r="M24" s="14">
        <f t="shared" si="1"/>
        <v>0</v>
      </c>
      <c r="N24" s="15" t="str">
        <f t="shared" si="2"/>
        <v>D</v>
      </c>
      <c r="O24" s="12"/>
      <c r="P24" s="12"/>
      <c r="Q24" s="12"/>
      <c r="R24" s="14">
        <f t="shared" si="3"/>
        <v>0</v>
      </c>
      <c r="S24" s="15" t="str">
        <f t="shared" si="4"/>
        <v>D</v>
      </c>
      <c r="T24" s="12"/>
      <c r="U24" s="12"/>
      <c r="V24" s="12"/>
      <c r="W24" s="34">
        <f t="shared" si="5"/>
        <v>0</v>
      </c>
      <c r="X24" s="37" t="str">
        <f t="shared" si="6"/>
        <v>C</v>
      </c>
      <c r="Z24" s="56"/>
      <c r="AA24" s="57"/>
      <c r="AB24" s="57"/>
      <c r="AC24" s="57"/>
      <c r="AD24" s="58"/>
      <c r="AH24" s="20">
        <f t="shared" si="7"/>
        <v>206857</v>
      </c>
      <c r="AI24" s="21">
        <f t="shared" si="8"/>
        <v>0</v>
      </c>
      <c r="AJ24" s="20" t="str">
        <f t="shared" si="8"/>
        <v>D</v>
      </c>
      <c r="AK24" s="21">
        <f t="shared" si="9"/>
        <v>0</v>
      </c>
      <c r="AL24" s="20" t="str">
        <f t="shared" si="9"/>
        <v>D</v>
      </c>
      <c r="AM24" s="20"/>
      <c r="AN24" s="20"/>
    </row>
    <row r="25" spans="1:41" ht="14.1" customHeight="1" thickBot="1" x14ac:dyDescent="0.3">
      <c r="A25" s="11">
        <v>10</v>
      </c>
      <c r="B25" s="41">
        <v>206869</v>
      </c>
      <c r="C25" s="39" t="s">
        <v>265</v>
      </c>
      <c r="D25" s="40" t="s">
        <v>62</v>
      </c>
      <c r="E25" s="12"/>
      <c r="F25" s="12"/>
      <c r="G25" s="12"/>
      <c r="H25" s="12"/>
      <c r="I25" s="12"/>
      <c r="J25" s="14">
        <f t="shared" si="0"/>
        <v>0</v>
      </c>
      <c r="K25" s="12"/>
      <c r="L25" s="12"/>
      <c r="M25" s="14">
        <f t="shared" si="1"/>
        <v>0</v>
      </c>
      <c r="N25" s="15" t="str">
        <f t="shared" si="2"/>
        <v>D</v>
      </c>
      <c r="O25" s="12"/>
      <c r="P25" s="12"/>
      <c r="Q25" s="12"/>
      <c r="R25" s="14">
        <f t="shared" si="3"/>
        <v>0</v>
      </c>
      <c r="S25" s="15" t="str">
        <f t="shared" si="4"/>
        <v>D</v>
      </c>
      <c r="T25" s="12"/>
      <c r="U25" s="12"/>
      <c r="V25" s="12"/>
      <c r="W25" s="34">
        <f t="shared" si="5"/>
        <v>0</v>
      </c>
      <c r="X25" s="37" t="str">
        <f t="shared" si="6"/>
        <v>C</v>
      </c>
      <c r="Z25" s="56"/>
      <c r="AA25" s="57"/>
      <c r="AB25" s="57"/>
      <c r="AC25" s="57"/>
      <c r="AD25" s="58"/>
      <c r="AH25" s="20">
        <f t="shared" si="7"/>
        <v>206869</v>
      </c>
      <c r="AI25" s="21">
        <f t="shared" si="8"/>
        <v>0</v>
      </c>
      <c r="AJ25" s="20" t="str">
        <f t="shared" si="8"/>
        <v>D</v>
      </c>
      <c r="AK25" s="21">
        <f t="shared" si="9"/>
        <v>0</v>
      </c>
      <c r="AL25" s="20" t="str">
        <f t="shared" si="9"/>
        <v>D</v>
      </c>
      <c r="AM25" s="20"/>
      <c r="AN25" s="20"/>
    </row>
    <row r="26" spans="1:41" ht="14.1" customHeight="1" thickBot="1" x14ac:dyDescent="0.3">
      <c r="A26" s="11">
        <v>11</v>
      </c>
      <c r="B26" s="41">
        <v>206877</v>
      </c>
      <c r="C26" s="39" t="s">
        <v>266</v>
      </c>
      <c r="D26" s="40" t="s">
        <v>69</v>
      </c>
      <c r="E26" s="12"/>
      <c r="F26" s="12"/>
      <c r="G26" s="12"/>
      <c r="H26" s="12"/>
      <c r="I26" s="12"/>
      <c r="J26" s="14">
        <f t="shared" si="0"/>
        <v>0</v>
      </c>
      <c r="K26" s="12"/>
      <c r="L26" s="12"/>
      <c r="M26" s="14">
        <f t="shared" si="1"/>
        <v>0</v>
      </c>
      <c r="N26" s="15" t="str">
        <f t="shared" si="2"/>
        <v>D</v>
      </c>
      <c r="O26" s="12"/>
      <c r="P26" s="12"/>
      <c r="Q26" s="12"/>
      <c r="R26" s="14">
        <f t="shared" si="3"/>
        <v>0</v>
      </c>
      <c r="S26" s="15" t="str">
        <f t="shared" si="4"/>
        <v>D</v>
      </c>
      <c r="T26" s="12"/>
      <c r="U26" s="12"/>
      <c r="V26" s="12"/>
      <c r="W26" s="34">
        <f t="shared" si="5"/>
        <v>0</v>
      </c>
      <c r="X26" s="37" t="str">
        <f t="shared" si="6"/>
        <v>C</v>
      </c>
      <c r="Z26" s="56"/>
      <c r="AA26" s="57"/>
      <c r="AB26" s="57"/>
      <c r="AC26" s="57"/>
      <c r="AD26" s="58"/>
      <c r="AH26" s="20">
        <f t="shared" si="7"/>
        <v>206877</v>
      </c>
      <c r="AI26" s="21">
        <f t="shared" si="8"/>
        <v>0</v>
      </c>
      <c r="AJ26" s="20" t="str">
        <f t="shared" si="8"/>
        <v>D</v>
      </c>
      <c r="AK26" s="21">
        <f t="shared" si="9"/>
        <v>0</v>
      </c>
      <c r="AL26" s="20" t="str">
        <f t="shared" si="9"/>
        <v>D</v>
      </c>
      <c r="AM26" s="20"/>
      <c r="AN26" s="20"/>
    </row>
    <row r="27" spans="1:41" ht="14.1" customHeight="1" thickBot="1" x14ac:dyDescent="0.3">
      <c r="A27" s="11">
        <v>12</v>
      </c>
      <c r="B27" s="41">
        <v>206897</v>
      </c>
      <c r="C27" s="39" t="s">
        <v>267</v>
      </c>
      <c r="D27" s="40" t="s">
        <v>69</v>
      </c>
      <c r="E27" s="12"/>
      <c r="F27" s="12"/>
      <c r="G27" s="12"/>
      <c r="H27" s="12"/>
      <c r="I27" s="12"/>
      <c r="J27" s="14">
        <f t="shared" si="0"/>
        <v>0</v>
      </c>
      <c r="K27" s="12"/>
      <c r="L27" s="12"/>
      <c r="M27" s="14">
        <f t="shared" si="1"/>
        <v>0</v>
      </c>
      <c r="N27" s="15" t="str">
        <f t="shared" si="2"/>
        <v>D</v>
      </c>
      <c r="O27" s="12"/>
      <c r="P27" s="12"/>
      <c r="Q27" s="12"/>
      <c r="R27" s="14">
        <f t="shared" si="3"/>
        <v>0</v>
      </c>
      <c r="S27" s="15" t="str">
        <f t="shared" si="4"/>
        <v>D</v>
      </c>
      <c r="T27" s="12"/>
      <c r="U27" s="12"/>
      <c r="V27" s="12"/>
      <c r="W27" s="34">
        <f t="shared" si="5"/>
        <v>0</v>
      </c>
      <c r="X27" s="37" t="str">
        <f t="shared" si="6"/>
        <v>C</v>
      </c>
      <c r="Z27" s="56"/>
      <c r="AA27" s="57"/>
      <c r="AB27" s="57"/>
      <c r="AC27" s="57"/>
      <c r="AD27" s="58"/>
      <c r="AH27" s="20">
        <f t="shared" si="7"/>
        <v>206897</v>
      </c>
      <c r="AI27" s="21">
        <f t="shared" si="8"/>
        <v>0</v>
      </c>
      <c r="AJ27" s="20" t="str">
        <f t="shared" si="8"/>
        <v>D</v>
      </c>
      <c r="AK27" s="21">
        <f t="shared" si="9"/>
        <v>0</v>
      </c>
      <c r="AL27" s="20" t="str">
        <f t="shared" si="9"/>
        <v>D</v>
      </c>
      <c r="AM27" s="20"/>
      <c r="AN27" s="20"/>
    </row>
    <row r="28" spans="1:41" ht="14.1" customHeight="1" thickBot="1" x14ac:dyDescent="0.3">
      <c r="A28" s="11">
        <v>13</v>
      </c>
      <c r="B28" s="41">
        <v>206902</v>
      </c>
      <c r="C28" s="39" t="s">
        <v>268</v>
      </c>
      <c r="D28" s="40" t="s">
        <v>69</v>
      </c>
      <c r="E28" s="12"/>
      <c r="F28" s="12"/>
      <c r="G28" s="12"/>
      <c r="H28" s="12"/>
      <c r="I28" s="12"/>
      <c r="J28" s="14">
        <f t="shared" si="0"/>
        <v>0</v>
      </c>
      <c r="K28" s="12"/>
      <c r="L28" s="12"/>
      <c r="M28" s="14">
        <f t="shared" si="1"/>
        <v>0</v>
      </c>
      <c r="N28" s="15" t="str">
        <f t="shared" si="2"/>
        <v>D</v>
      </c>
      <c r="O28" s="12"/>
      <c r="P28" s="12"/>
      <c r="Q28" s="12"/>
      <c r="R28" s="14">
        <f t="shared" si="3"/>
        <v>0</v>
      </c>
      <c r="S28" s="15" t="str">
        <f t="shared" si="4"/>
        <v>D</v>
      </c>
      <c r="T28" s="12"/>
      <c r="U28" s="12"/>
      <c r="V28" s="12"/>
      <c r="W28" s="34">
        <f t="shared" si="5"/>
        <v>0</v>
      </c>
      <c r="X28" s="37" t="str">
        <f t="shared" si="6"/>
        <v>C</v>
      </c>
      <c r="Z28" s="59"/>
      <c r="AA28" s="60"/>
      <c r="AB28" s="60"/>
      <c r="AC28" s="60"/>
      <c r="AD28" s="61"/>
      <c r="AH28" s="20">
        <f t="shared" si="7"/>
        <v>206902</v>
      </c>
      <c r="AI28" s="21">
        <f t="shared" si="8"/>
        <v>0</v>
      </c>
      <c r="AJ28" s="20" t="str">
        <f t="shared" si="8"/>
        <v>D</v>
      </c>
      <c r="AK28" s="21">
        <f t="shared" si="9"/>
        <v>0</v>
      </c>
      <c r="AL28" s="20" t="str">
        <f t="shared" si="9"/>
        <v>D</v>
      </c>
      <c r="AM28" s="20"/>
      <c r="AN28" s="20"/>
    </row>
    <row r="29" spans="1:41" ht="14.1" customHeight="1" thickBot="1" x14ac:dyDescent="0.3">
      <c r="A29" s="11">
        <v>14</v>
      </c>
      <c r="B29" s="41">
        <v>206911</v>
      </c>
      <c r="C29" s="39" t="s">
        <v>269</v>
      </c>
      <c r="D29" s="40" t="s">
        <v>69</v>
      </c>
      <c r="E29" s="12"/>
      <c r="F29" s="12"/>
      <c r="G29" s="12"/>
      <c r="H29" s="12"/>
      <c r="I29" s="12"/>
      <c r="J29" s="14">
        <f t="shared" si="0"/>
        <v>0</v>
      </c>
      <c r="K29" s="12"/>
      <c r="L29" s="12"/>
      <c r="M29" s="14">
        <f t="shared" si="1"/>
        <v>0</v>
      </c>
      <c r="N29" s="15" t="str">
        <f t="shared" si="2"/>
        <v>D</v>
      </c>
      <c r="O29" s="12"/>
      <c r="P29" s="12"/>
      <c r="Q29" s="12"/>
      <c r="R29" s="14">
        <f t="shared" si="3"/>
        <v>0</v>
      </c>
      <c r="S29" s="15" t="str">
        <f t="shared" si="4"/>
        <v>D</v>
      </c>
      <c r="T29" s="12"/>
      <c r="U29" s="12"/>
      <c r="V29" s="12"/>
      <c r="W29" s="34">
        <f t="shared" si="5"/>
        <v>0</v>
      </c>
      <c r="X29" s="37" t="str">
        <f t="shared" si="6"/>
        <v>C</v>
      </c>
      <c r="Z29"/>
      <c r="AA29"/>
      <c r="AB29"/>
      <c r="AC29"/>
      <c r="AD29"/>
      <c r="AH29" s="20">
        <f t="shared" si="7"/>
        <v>206911</v>
      </c>
      <c r="AI29" s="21">
        <f t="shared" si="8"/>
        <v>0</v>
      </c>
      <c r="AJ29" s="20" t="str">
        <f t="shared" si="8"/>
        <v>D</v>
      </c>
      <c r="AK29" s="21">
        <f t="shared" si="9"/>
        <v>0</v>
      </c>
      <c r="AL29" s="20" t="str">
        <f t="shared" si="9"/>
        <v>D</v>
      </c>
      <c r="AM29" s="20"/>
      <c r="AN29" s="20"/>
    </row>
    <row r="30" spans="1:41" ht="14.1" customHeight="1" thickBot="1" x14ac:dyDescent="0.3">
      <c r="A30" s="11">
        <v>15</v>
      </c>
      <c r="B30" s="41">
        <v>206939</v>
      </c>
      <c r="C30" s="39" t="s">
        <v>270</v>
      </c>
      <c r="D30" s="40" t="s">
        <v>62</v>
      </c>
      <c r="E30" s="12"/>
      <c r="F30" s="12"/>
      <c r="G30" s="12"/>
      <c r="H30" s="12"/>
      <c r="I30" s="12"/>
      <c r="J30" s="14">
        <f t="shared" si="0"/>
        <v>0</v>
      </c>
      <c r="K30" s="12"/>
      <c r="L30" s="12"/>
      <c r="M30" s="14">
        <f t="shared" si="1"/>
        <v>0</v>
      </c>
      <c r="N30" s="15" t="str">
        <f t="shared" si="2"/>
        <v>D</v>
      </c>
      <c r="O30" s="12"/>
      <c r="P30" s="12"/>
      <c r="Q30" s="12"/>
      <c r="R30" s="14">
        <f t="shared" si="3"/>
        <v>0</v>
      </c>
      <c r="S30" s="15" t="str">
        <f t="shared" si="4"/>
        <v>D</v>
      </c>
      <c r="T30" s="12"/>
      <c r="U30" s="12"/>
      <c r="V30" s="12"/>
      <c r="W30" s="34">
        <f t="shared" si="5"/>
        <v>0</v>
      </c>
      <c r="X30" s="37" t="str">
        <f t="shared" si="6"/>
        <v>C</v>
      </c>
      <c r="AH30" s="20">
        <f t="shared" si="7"/>
        <v>206939</v>
      </c>
      <c r="AI30" s="21">
        <f t="shared" si="8"/>
        <v>0</v>
      </c>
      <c r="AJ30" s="20" t="str">
        <f t="shared" si="8"/>
        <v>D</v>
      </c>
      <c r="AK30" s="21">
        <f t="shared" si="9"/>
        <v>0</v>
      </c>
      <c r="AL30" s="20" t="str">
        <f t="shared" si="9"/>
        <v>D</v>
      </c>
      <c r="AM30" s="20"/>
      <c r="AN30" s="20"/>
    </row>
    <row r="31" spans="1:41" ht="14.1" customHeight="1" thickBot="1" x14ac:dyDescent="0.3">
      <c r="A31" s="11">
        <v>16</v>
      </c>
      <c r="B31" s="41">
        <v>206948</v>
      </c>
      <c r="C31" s="39" t="s">
        <v>271</v>
      </c>
      <c r="D31" s="40" t="s">
        <v>62</v>
      </c>
      <c r="E31" s="12"/>
      <c r="F31" s="12"/>
      <c r="G31" s="12"/>
      <c r="H31" s="12"/>
      <c r="I31" s="12"/>
      <c r="J31" s="14">
        <f t="shared" si="0"/>
        <v>0</v>
      </c>
      <c r="K31" s="12"/>
      <c r="L31" s="12"/>
      <c r="M31" s="14">
        <f t="shared" si="1"/>
        <v>0</v>
      </c>
      <c r="N31" s="15" t="str">
        <f t="shared" si="2"/>
        <v>D</v>
      </c>
      <c r="O31" s="12"/>
      <c r="P31" s="12"/>
      <c r="Q31" s="12"/>
      <c r="R31" s="14">
        <f t="shared" si="3"/>
        <v>0</v>
      </c>
      <c r="S31" s="15" t="str">
        <f t="shared" si="4"/>
        <v>D</v>
      </c>
      <c r="T31" s="12"/>
      <c r="U31" s="12"/>
      <c r="V31" s="12"/>
      <c r="W31" s="34">
        <f t="shared" si="5"/>
        <v>0</v>
      </c>
      <c r="X31" s="37" t="str">
        <f t="shared" si="6"/>
        <v>C</v>
      </c>
      <c r="Z31" s="62" t="s">
        <v>28</v>
      </c>
      <c r="AA31" s="63"/>
      <c r="AB31" s="64"/>
      <c r="AC31" s="62" t="s">
        <v>60</v>
      </c>
      <c r="AD31" s="68">
        <v>75</v>
      </c>
      <c r="AH31" s="20">
        <f t="shared" si="7"/>
        <v>206948</v>
      </c>
      <c r="AI31" s="21">
        <f t="shared" si="8"/>
        <v>0</v>
      </c>
      <c r="AJ31" s="20" t="str">
        <f t="shared" si="8"/>
        <v>D</v>
      </c>
      <c r="AK31" s="21">
        <f t="shared" si="9"/>
        <v>0</v>
      </c>
      <c r="AL31" s="20" t="str">
        <f t="shared" si="9"/>
        <v>D</v>
      </c>
      <c r="AM31" s="20"/>
      <c r="AN31" s="20"/>
    </row>
    <row r="32" spans="1:41" ht="14.1" customHeight="1" thickBot="1" x14ac:dyDescent="0.3">
      <c r="A32" s="11">
        <v>17</v>
      </c>
      <c r="B32" s="41">
        <v>206958</v>
      </c>
      <c r="C32" s="39" t="s">
        <v>272</v>
      </c>
      <c r="D32" s="40" t="s">
        <v>69</v>
      </c>
      <c r="E32" s="12"/>
      <c r="F32" s="12"/>
      <c r="G32" s="12"/>
      <c r="H32" s="12"/>
      <c r="I32" s="12"/>
      <c r="J32" s="14">
        <f t="shared" si="0"/>
        <v>0</v>
      </c>
      <c r="K32" s="12"/>
      <c r="L32" s="12"/>
      <c r="M32" s="14">
        <f t="shared" si="1"/>
        <v>0</v>
      </c>
      <c r="N32" s="15" t="str">
        <f t="shared" si="2"/>
        <v>D</v>
      </c>
      <c r="O32" s="12"/>
      <c r="P32" s="12"/>
      <c r="Q32" s="12"/>
      <c r="R32" s="14">
        <f t="shared" si="3"/>
        <v>0</v>
      </c>
      <c r="S32" s="15" t="str">
        <f t="shared" si="4"/>
        <v>D</v>
      </c>
      <c r="T32" s="12"/>
      <c r="U32" s="12"/>
      <c r="V32" s="12"/>
      <c r="W32" s="34">
        <f t="shared" si="5"/>
        <v>0</v>
      </c>
      <c r="X32" s="37" t="str">
        <f t="shared" si="6"/>
        <v>C</v>
      </c>
      <c r="Z32" s="65"/>
      <c r="AA32" s="66"/>
      <c r="AB32" s="67"/>
      <c r="AC32" s="65"/>
      <c r="AD32" s="69"/>
      <c r="AH32" s="20">
        <f t="shared" si="7"/>
        <v>206958</v>
      </c>
      <c r="AI32" s="21">
        <f t="shared" si="8"/>
        <v>0</v>
      </c>
      <c r="AJ32" s="20" t="str">
        <f t="shared" si="8"/>
        <v>D</v>
      </c>
      <c r="AK32" s="21">
        <f t="shared" si="9"/>
        <v>0</v>
      </c>
      <c r="AL32" s="20" t="str">
        <f t="shared" si="9"/>
        <v>D</v>
      </c>
      <c r="AM32" s="20"/>
      <c r="AN32" s="20"/>
    </row>
    <row r="33" spans="1:40" ht="14.1" customHeight="1" thickBot="1" x14ac:dyDescent="0.3">
      <c r="A33" s="11">
        <v>18</v>
      </c>
      <c r="B33" s="41">
        <v>206961</v>
      </c>
      <c r="C33" s="39" t="s">
        <v>273</v>
      </c>
      <c r="D33" s="40" t="s">
        <v>69</v>
      </c>
      <c r="E33" s="12"/>
      <c r="F33" s="12"/>
      <c r="G33" s="12"/>
      <c r="H33" s="12"/>
      <c r="I33" s="12"/>
      <c r="J33" s="14">
        <f t="shared" si="0"/>
        <v>0</v>
      </c>
      <c r="K33" s="12"/>
      <c r="L33" s="12"/>
      <c r="M33" s="14">
        <f t="shared" si="1"/>
        <v>0</v>
      </c>
      <c r="N33" s="15" t="str">
        <f t="shared" si="2"/>
        <v>D</v>
      </c>
      <c r="O33" s="12"/>
      <c r="P33" s="12"/>
      <c r="Q33" s="12"/>
      <c r="R33" s="14">
        <f t="shared" si="3"/>
        <v>0</v>
      </c>
      <c r="S33" s="15" t="str">
        <f t="shared" si="4"/>
        <v>D</v>
      </c>
      <c r="T33" s="12"/>
      <c r="U33" s="12"/>
      <c r="V33" s="12"/>
      <c r="W33" s="34">
        <f t="shared" si="5"/>
        <v>0</v>
      </c>
      <c r="X33" s="37" t="str">
        <f t="shared" si="6"/>
        <v>C</v>
      </c>
      <c r="Z33" s="53" t="s">
        <v>47</v>
      </c>
      <c r="AA33" s="54"/>
      <c r="AB33" s="54"/>
      <c r="AC33" s="54"/>
      <c r="AD33" s="55"/>
      <c r="AH33" s="20">
        <f t="shared" si="7"/>
        <v>206961</v>
      </c>
      <c r="AI33" s="21">
        <f t="shared" si="8"/>
        <v>0</v>
      </c>
      <c r="AJ33" s="20" t="str">
        <f t="shared" si="8"/>
        <v>D</v>
      </c>
      <c r="AK33" s="21">
        <f t="shared" si="9"/>
        <v>0</v>
      </c>
      <c r="AL33" s="20" t="str">
        <f t="shared" si="9"/>
        <v>D</v>
      </c>
      <c r="AM33" s="20"/>
      <c r="AN33" s="20"/>
    </row>
    <row r="34" spans="1:40" ht="14.1" customHeight="1" thickBot="1" x14ac:dyDescent="0.3">
      <c r="A34" s="11">
        <v>19</v>
      </c>
      <c r="B34" s="41">
        <v>206965</v>
      </c>
      <c r="C34" s="39" t="s">
        <v>274</v>
      </c>
      <c r="D34" s="40" t="s">
        <v>69</v>
      </c>
      <c r="E34" s="12"/>
      <c r="F34" s="12"/>
      <c r="G34" s="12"/>
      <c r="H34" s="12"/>
      <c r="I34" s="12"/>
      <c r="J34" s="14">
        <f t="shared" si="0"/>
        <v>0</v>
      </c>
      <c r="K34" s="12"/>
      <c r="L34" s="12"/>
      <c r="M34" s="14">
        <f t="shared" si="1"/>
        <v>0</v>
      </c>
      <c r="N34" s="15" t="str">
        <f t="shared" si="2"/>
        <v>D</v>
      </c>
      <c r="O34" s="12"/>
      <c r="P34" s="12"/>
      <c r="Q34" s="12"/>
      <c r="R34" s="14">
        <f t="shared" si="3"/>
        <v>0</v>
      </c>
      <c r="S34" s="15" t="str">
        <f t="shared" si="4"/>
        <v>D</v>
      </c>
      <c r="T34" s="12"/>
      <c r="U34" s="12"/>
      <c r="V34" s="12"/>
      <c r="W34" s="34">
        <f t="shared" si="5"/>
        <v>0</v>
      </c>
      <c r="X34" s="37" t="str">
        <f t="shared" si="6"/>
        <v>C</v>
      </c>
      <c r="Z34" s="56"/>
      <c r="AA34" s="57"/>
      <c r="AB34" s="57"/>
      <c r="AC34" s="57"/>
      <c r="AD34" s="58"/>
      <c r="AH34" s="20">
        <f t="shared" si="7"/>
        <v>206965</v>
      </c>
      <c r="AI34" s="21">
        <f t="shared" si="8"/>
        <v>0</v>
      </c>
      <c r="AJ34" s="20" t="str">
        <f t="shared" si="8"/>
        <v>D</v>
      </c>
      <c r="AK34" s="21">
        <f t="shared" si="9"/>
        <v>0</v>
      </c>
      <c r="AL34" s="20" t="str">
        <f t="shared" si="9"/>
        <v>D</v>
      </c>
      <c r="AM34" s="20"/>
      <c r="AN34" s="20"/>
    </row>
    <row r="35" spans="1:40" ht="14.1" customHeight="1" thickBot="1" x14ac:dyDescent="0.3">
      <c r="A35" s="11">
        <v>20</v>
      </c>
      <c r="B35" s="41">
        <v>206966</v>
      </c>
      <c r="C35" s="39" t="s">
        <v>275</v>
      </c>
      <c r="D35" s="40" t="s">
        <v>69</v>
      </c>
      <c r="E35" s="12"/>
      <c r="F35" s="12"/>
      <c r="G35" s="12"/>
      <c r="H35" s="12"/>
      <c r="I35" s="12"/>
      <c r="J35" s="14">
        <f t="shared" si="0"/>
        <v>0</v>
      </c>
      <c r="K35" s="12"/>
      <c r="L35" s="12"/>
      <c r="M35" s="14">
        <f t="shared" si="1"/>
        <v>0</v>
      </c>
      <c r="N35" s="15" t="str">
        <f t="shared" si="2"/>
        <v>D</v>
      </c>
      <c r="O35" s="12"/>
      <c r="P35" s="12"/>
      <c r="Q35" s="12"/>
      <c r="R35" s="14">
        <f t="shared" si="3"/>
        <v>0</v>
      </c>
      <c r="S35" s="15" t="str">
        <f t="shared" si="4"/>
        <v>D</v>
      </c>
      <c r="T35" s="12"/>
      <c r="U35" s="12"/>
      <c r="V35" s="12"/>
      <c r="W35" s="34">
        <f t="shared" si="5"/>
        <v>0</v>
      </c>
      <c r="X35" s="37" t="str">
        <f t="shared" si="6"/>
        <v>C</v>
      </c>
      <c r="Z35" s="56"/>
      <c r="AA35" s="57"/>
      <c r="AB35" s="57"/>
      <c r="AC35" s="57"/>
      <c r="AD35" s="58"/>
      <c r="AH35" s="20">
        <f t="shared" si="7"/>
        <v>206966</v>
      </c>
      <c r="AI35" s="21">
        <f t="shared" si="8"/>
        <v>0</v>
      </c>
      <c r="AJ35" s="20" t="str">
        <f t="shared" si="8"/>
        <v>D</v>
      </c>
      <c r="AK35" s="21">
        <f t="shared" si="9"/>
        <v>0</v>
      </c>
      <c r="AL35" s="20" t="str">
        <f t="shared" si="9"/>
        <v>D</v>
      </c>
      <c r="AM35" s="20"/>
      <c r="AN35" s="20"/>
    </row>
    <row r="36" spans="1:40" ht="14.1" customHeight="1" thickBot="1" x14ac:dyDescent="0.3">
      <c r="A36" s="11">
        <v>21</v>
      </c>
      <c r="B36" s="41">
        <v>206967</v>
      </c>
      <c r="C36" s="39" t="s">
        <v>276</v>
      </c>
      <c r="D36" s="40" t="s">
        <v>69</v>
      </c>
      <c r="E36" s="12"/>
      <c r="F36" s="12"/>
      <c r="G36" s="12"/>
      <c r="H36" s="12"/>
      <c r="I36" s="12"/>
      <c r="J36" s="14">
        <f t="shared" si="0"/>
        <v>0</v>
      </c>
      <c r="K36" s="12"/>
      <c r="L36" s="12"/>
      <c r="M36" s="14">
        <f t="shared" si="1"/>
        <v>0</v>
      </c>
      <c r="N36" s="15" t="str">
        <f t="shared" si="2"/>
        <v>D</v>
      </c>
      <c r="O36" s="12"/>
      <c r="P36" s="12"/>
      <c r="Q36" s="12"/>
      <c r="R36" s="14">
        <f t="shared" si="3"/>
        <v>0</v>
      </c>
      <c r="S36" s="15" t="str">
        <f t="shared" si="4"/>
        <v>D</v>
      </c>
      <c r="T36" s="12"/>
      <c r="U36" s="12"/>
      <c r="V36" s="12"/>
      <c r="W36" s="34">
        <f t="shared" si="5"/>
        <v>0</v>
      </c>
      <c r="X36" s="37" t="str">
        <f t="shared" si="6"/>
        <v>C</v>
      </c>
      <c r="Z36" s="56"/>
      <c r="AA36" s="57"/>
      <c r="AB36" s="57"/>
      <c r="AC36" s="57"/>
      <c r="AD36" s="58"/>
      <c r="AH36" s="20">
        <f t="shared" si="7"/>
        <v>206967</v>
      </c>
      <c r="AI36" s="21">
        <f t="shared" si="8"/>
        <v>0</v>
      </c>
      <c r="AJ36" s="20" t="str">
        <f t="shared" si="8"/>
        <v>D</v>
      </c>
      <c r="AK36" s="21">
        <f t="shared" si="9"/>
        <v>0</v>
      </c>
      <c r="AL36" s="20" t="str">
        <f t="shared" si="9"/>
        <v>D</v>
      </c>
      <c r="AM36" s="20"/>
      <c r="AN36" s="20"/>
    </row>
    <row r="37" spans="1:40" ht="14.1" customHeight="1" thickBot="1" x14ac:dyDescent="0.3">
      <c r="A37" s="11">
        <v>22</v>
      </c>
      <c r="B37" s="41">
        <v>206969</v>
      </c>
      <c r="C37" s="39" t="s">
        <v>277</v>
      </c>
      <c r="D37" s="40" t="s">
        <v>69</v>
      </c>
      <c r="E37" s="12"/>
      <c r="F37" s="12"/>
      <c r="G37" s="12"/>
      <c r="H37" s="12"/>
      <c r="I37" s="12"/>
      <c r="J37" s="14">
        <f t="shared" si="0"/>
        <v>0</v>
      </c>
      <c r="K37" s="12"/>
      <c r="L37" s="12"/>
      <c r="M37" s="14">
        <f t="shared" si="1"/>
        <v>0</v>
      </c>
      <c r="N37" s="15" t="str">
        <f t="shared" si="2"/>
        <v>D</v>
      </c>
      <c r="O37" s="12"/>
      <c r="P37" s="12"/>
      <c r="Q37" s="12"/>
      <c r="R37" s="14">
        <f t="shared" si="3"/>
        <v>0</v>
      </c>
      <c r="S37" s="15" t="str">
        <f t="shared" si="4"/>
        <v>D</v>
      </c>
      <c r="T37" s="12"/>
      <c r="U37" s="12"/>
      <c r="V37" s="12"/>
      <c r="W37" s="34">
        <f t="shared" si="5"/>
        <v>0</v>
      </c>
      <c r="X37" s="37" t="str">
        <f t="shared" si="6"/>
        <v>C</v>
      </c>
      <c r="Z37" s="56"/>
      <c r="AA37" s="57"/>
      <c r="AB37" s="57"/>
      <c r="AC37" s="57"/>
      <c r="AD37" s="58"/>
      <c r="AH37" s="20">
        <f t="shared" si="7"/>
        <v>206969</v>
      </c>
      <c r="AI37" s="21">
        <f t="shared" si="8"/>
        <v>0</v>
      </c>
      <c r="AJ37" s="20" t="str">
        <f t="shared" si="8"/>
        <v>D</v>
      </c>
      <c r="AK37" s="21">
        <f t="shared" si="9"/>
        <v>0</v>
      </c>
      <c r="AL37" s="20" t="str">
        <f t="shared" si="9"/>
        <v>D</v>
      </c>
      <c r="AM37" s="20"/>
      <c r="AN37" s="20"/>
    </row>
    <row r="38" spans="1:40" ht="14.1" customHeight="1" thickBot="1" x14ac:dyDescent="0.3">
      <c r="A38" s="11">
        <v>23</v>
      </c>
      <c r="B38" s="41">
        <v>206976</v>
      </c>
      <c r="C38" s="39" t="s">
        <v>278</v>
      </c>
      <c r="D38" s="40" t="s">
        <v>69</v>
      </c>
      <c r="E38" s="12"/>
      <c r="F38" s="12"/>
      <c r="G38" s="12"/>
      <c r="H38" s="12"/>
      <c r="I38" s="12"/>
      <c r="J38" s="14">
        <f t="shared" si="0"/>
        <v>0</v>
      </c>
      <c r="K38" s="12"/>
      <c r="L38" s="12"/>
      <c r="M38" s="14">
        <f t="shared" si="1"/>
        <v>0</v>
      </c>
      <c r="N38" s="15" t="str">
        <f t="shared" si="2"/>
        <v>D</v>
      </c>
      <c r="O38" s="12"/>
      <c r="P38" s="12"/>
      <c r="Q38" s="12"/>
      <c r="R38" s="14">
        <f t="shared" si="3"/>
        <v>0</v>
      </c>
      <c r="S38" s="15" t="str">
        <f t="shared" si="4"/>
        <v>D</v>
      </c>
      <c r="T38" s="12"/>
      <c r="U38" s="12"/>
      <c r="V38" s="12"/>
      <c r="W38" s="34">
        <f t="shared" si="5"/>
        <v>0</v>
      </c>
      <c r="X38" s="37" t="str">
        <f t="shared" si="6"/>
        <v>C</v>
      </c>
      <c r="Z38" s="56"/>
      <c r="AA38" s="57"/>
      <c r="AB38" s="57"/>
      <c r="AC38" s="57"/>
      <c r="AD38" s="58"/>
      <c r="AH38" s="20">
        <f t="shared" si="7"/>
        <v>206976</v>
      </c>
      <c r="AI38" s="21">
        <f t="shared" si="8"/>
        <v>0</v>
      </c>
      <c r="AJ38" s="20" t="str">
        <f t="shared" si="8"/>
        <v>D</v>
      </c>
      <c r="AK38" s="21">
        <f t="shared" si="9"/>
        <v>0</v>
      </c>
      <c r="AL38" s="20" t="str">
        <f t="shared" si="9"/>
        <v>D</v>
      </c>
      <c r="AM38" s="20"/>
      <c r="AN38" s="20"/>
    </row>
    <row r="39" spans="1:40" ht="14.1" customHeight="1" thickBot="1" x14ac:dyDescent="0.3">
      <c r="A39" s="11">
        <v>24</v>
      </c>
      <c r="B39" s="41">
        <v>206978</v>
      </c>
      <c r="C39" s="39" t="s">
        <v>279</v>
      </c>
      <c r="D39" s="40" t="s">
        <v>69</v>
      </c>
      <c r="E39" s="12"/>
      <c r="F39" s="12"/>
      <c r="G39" s="12"/>
      <c r="H39" s="12"/>
      <c r="I39" s="12"/>
      <c r="J39" s="14">
        <f t="shared" si="0"/>
        <v>0</v>
      </c>
      <c r="K39" s="12"/>
      <c r="L39" s="12"/>
      <c r="M39" s="14">
        <f t="shared" si="1"/>
        <v>0</v>
      </c>
      <c r="N39" s="15" t="str">
        <f t="shared" si="2"/>
        <v>D</v>
      </c>
      <c r="O39" s="12"/>
      <c r="P39" s="12"/>
      <c r="Q39" s="12"/>
      <c r="R39" s="14">
        <f t="shared" si="3"/>
        <v>0</v>
      </c>
      <c r="S39" s="15" t="str">
        <f t="shared" si="4"/>
        <v>D</v>
      </c>
      <c r="T39" s="12"/>
      <c r="U39" s="12"/>
      <c r="V39" s="12"/>
      <c r="W39" s="34">
        <f t="shared" si="5"/>
        <v>0</v>
      </c>
      <c r="X39" s="37" t="str">
        <f t="shared" si="6"/>
        <v>C</v>
      </c>
      <c r="Z39" s="56"/>
      <c r="AA39" s="57"/>
      <c r="AB39" s="57"/>
      <c r="AC39" s="57"/>
      <c r="AD39" s="58"/>
      <c r="AH39" s="20">
        <f t="shared" si="7"/>
        <v>206978</v>
      </c>
      <c r="AI39" s="21">
        <f t="shared" si="8"/>
        <v>0</v>
      </c>
      <c r="AJ39" s="20" t="str">
        <f t="shared" si="8"/>
        <v>D</v>
      </c>
      <c r="AK39" s="21">
        <f t="shared" si="9"/>
        <v>0</v>
      </c>
      <c r="AL39" s="20" t="str">
        <f t="shared" si="9"/>
        <v>D</v>
      </c>
      <c r="AM39" s="20"/>
      <c r="AN39" s="20"/>
    </row>
    <row r="40" spans="1:40" ht="14.1" customHeight="1" thickBot="1" x14ac:dyDescent="0.3">
      <c r="A40" s="11">
        <v>25</v>
      </c>
      <c r="B40" s="41">
        <v>206985</v>
      </c>
      <c r="C40" s="39" t="s">
        <v>280</v>
      </c>
      <c r="D40" s="40" t="s">
        <v>69</v>
      </c>
      <c r="E40" s="12"/>
      <c r="F40" s="12"/>
      <c r="G40" s="12"/>
      <c r="H40" s="12"/>
      <c r="I40" s="12"/>
      <c r="J40" s="14">
        <f t="shared" si="0"/>
        <v>0</v>
      </c>
      <c r="K40" s="12"/>
      <c r="L40" s="12"/>
      <c r="M40" s="14">
        <f t="shared" si="1"/>
        <v>0</v>
      </c>
      <c r="N40" s="15" t="str">
        <f t="shared" si="2"/>
        <v>D</v>
      </c>
      <c r="O40" s="12"/>
      <c r="P40" s="12"/>
      <c r="Q40" s="12"/>
      <c r="R40" s="14">
        <f t="shared" si="3"/>
        <v>0</v>
      </c>
      <c r="S40" s="15" t="str">
        <f t="shared" si="4"/>
        <v>D</v>
      </c>
      <c r="T40" s="12"/>
      <c r="U40" s="12"/>
      <c r="V40" s="12"/>
      <c r="W40" s="34">
        <f t="shared" si="5"/>
        <v>0</v>
      </c>
      <c r="X40" s="37" t="str">
        <f t="shared" si="6"/>
        <v>C</v>
      </c>
      <c r="Z40" s="56"/>
      <c r="AA40" s="57"/>
      <c r="AB40" s="57"/>
      <c r="AC40" s="57"/>
      <c r="AD40" s="58"/>
      <c r="AH40" s="20">
        <f t="shared" si="7"/>
        <v>206985</v>
      </c>
      <c r="AI40" s="21">
        <f t="shared" si="8"/>
        <v>0</v>
      </c>
      <c r="AJ40" s="20" t="str">
        <f t="shared" si="8"/>
        <v>D</v>
      </c>
      <c r="AK40" s="21">
        <f t="shared" si="9"/>
        <v>0</v>
      </c>
      <c r="AL40" s="20" t="str">
        <f t="shared" si="9"/>
        <v>D</v>
      </c>
      <c r="AM40" s="20"/>
      <c r="AN40" s="20"/>
    </row>
    <row r="41" spans="1:40" ht="14.1" customHeight="1" thickBot="1" x14ac:dyDescent="0.3">
      <c r="A41" s="11">
        <v>26</v>
      </c>
      <c r="B41" s="41">
        <v>206987</v>
      </c>
      <c r="C41" s="39" t="s">
        <v>281</v>
      </c>
      <c r="D41" s="40" t="s">
        <v>69</v>
      </c>
      <c r="E41" s="12"/>
      <c r="F41" s="12"/>
      <c r="G41" s="12"/>
      <c r="H41" s="12"/>
      <c r="I41" s="12"/>
      <c r="J41" s="14">
        <f t="shared" si="0"/>
        <v>0</v>
      </c>
      <c r="K41" s="12"/>
      <c r="L41" s="12"/>
      <c r="M41" s="14">
        <f t="shared" si="1"/>
        <v>0</v>
      </c>
      <c r="N41" s="15" t="str">
        <f t="shared" si="2"/>
        <v>D</v>
      </c>
      <c r="O41" s="12"/>
      <c r="P41" s="12"/>
      <c r="Q41" s="12"/>
      <c r="R41" s="14">
        <f t="shared" si="3"/>
        <v>0</v>
      </c>
      <c r="S41" s="15" t="str">
        <f t="shared" si="4"/>
        <v>D</v>
      </c>
      <c r="T41" s="12"/>
      <c r="U41" s="12"/>
      <c r="V41" s="12"/>
      <c r="W41" s="34">
        <f t="shared" si="5"/>
        <v>0</v>
      </c>
      <c r="X41" s="37" t="str">
        <f t="shared" si="6"/>
        <v>C</v>
      </c>
      <c r="Z41" s="56"/>
      <c r="AA41" s="57"/>
      <c r="AB41" s="57"/>
      <c r="AC41" s="57"/>
      <c r="AD41" s="58"/>
      <c r="AH41" s="20">
        <f t="shared" si="7"/>
        <v>206987</v>
      </c>
      <c r="AI41" s="21">
        <f t="shared" si="8"/>
        <v>0</v>
      </c>
      <c r="AJ41" s="20" t="str">
        <f t="shared" si="8"/>
        <v>D</v>
      </c>
      <c r="AK41" s="21">
        <f t="shared" si="9"/>
        <v>0</v>
      </c>
      <c r="AL41" s="20" t="str">
        <f t="shared" si="9"/>
        <v>D</v>
      </c>
      <c r="AM41" s="20"/>
      <c r="AN41" s="20"/>
    </row>
    <row r="42" spans="1:40" ht="14.1" customHeight="1" thickBot="1" x14ac:dyDescent="0.3">
      <c r="A42" s="11">
        <v>27</v>
      </c>
      <c r="B42" s="41">
        <v>206988</v>
      </c>
      <c r="C42" s="39" t="s">
        <v>282</v>
      </c>
      <c r="D42" s="40" t="s">
        <v>62</v>
      </c>
      <c r="E42" s="12"/>
      <c r="F42" s="12"/>
      <c r="G42" s="12"/>
      <c r="H42" s="12"/>
      <c r="I42" s="12"/>
      <c r="J42" s="14">
        <f t="shared" si="0"/>
        <v>0</v>
      </c>
      <c r="K42" s="12"/>
      <c r="L42" s="12"/>
      <c r="M42" s="14">
        <f t="shared" si="1"/>
        <v>0</v>
      </c>
      <c r="N42" s="15" t="str">
        <f t="shared" si="2"/>
        <v>D</v>
      </c>
      <c r="O42" s="12"/>
      <c r="P42" s="12"/>
      <c r="Q42" s="12"/>
      <c r="R42" s="14">
        <f t="shared" si="3"/>
        <v>0</v>
      </c>
      <c r="S42" s="15" t="str">
        <f t="shared" si="4"/>
        <v>D</v>
      </c>
      <c r="T42" s="12"/>
      <c r="U42" s="12"/>
      <c r="V42" s="12"/>
      <c r="W42" s="34">
        <f t="shared" si="5"/>
        <v>0</v>
      </c>
      <c r="X42" s="37" t="str">
        <f t="shared" si="6"/>
        <v>C</v>
      </c>
      <c r="Z42" s="56"/>
      <c r="AA42" s="57"/>
      <c r="AB42" s="57"/>
      <c r="AC42" s="57"/>
      <c r="AD42" s="58"/>
      <c r="AH42" s="20">
        <f t="shared" si="7"/>
        <v>206988</v>
      </c>
      <c r="AI42" s="21">
        <f t="shared" si="8"/>
        <v>0</v>
      </c>
      <c r="AJ42" s="20" t="str">
        <f t="shared" si="8"/>
        <v>D</v>
      </c>
      <c r="AK42" s="21">
        <f t="shared" si="9"/>
        <v>0</v>
      </c>
      <c r="AL42" s="20" t="str">
        <f t="shared" si="9"/>
        <v>D</v>
      </c>
      <c r="AM42" s="20"/>
      <c r="AN42" s="20"/>
    </row>
    <row r="43" spans="1:40" ht="14.1" customHeight="1" thickBot="1" x14ac:dyDescent="0.3">
      <c r="A43" s="11">
        <v>28</v>
      </c>
      <c r="B43" s="41">
        <v>206998</v>
      </c>
      <c r="C43" s="39" t="s">
        <v>283</v>
      </c>
      <c r="D43" s="40" t="s">
        <v>69</v>
      </c>
      <c r="E43" s="12"/>
      <c r="F43" s="12"/>
      <c r="G43" s="12"/>
      <c r="H43" s="12"/>
      <c r="I43" s="12"/>
      <c r="J43" s="14">
        <f t="shared" si="0"/>
        <v>0</v>
      </c>
      <c r="K43" s="12"/>
      <c r="L43" s="12"/>
      <c r="M43" s="14">
        <f t="shared" si="1"/>
        <v>0</v>
      </c>
      <c r="N43" s="15" t="str">
        <f t="shared" si="2"/>
        <v>D</v>
      </c>
      <c r="O43" s="12"/>
      <c r="P43" s="12"/>
      <c r="Q43" s="12"/>
      <c r="R43" s="14">
        <f t="shared" si="3"/>
        <v>0</v>
      </c>
      <c r="S43" s="15" t="str">
        <f t="shared" si="4"/>
        <v>D</v>
      </c>
      <c r="T43" s="12"/>
      <c r="U43" s="12"/>
      <c r="V43" s="12"/>
      <c r="W43" s="34">
        <f t="shared" si="5"/>
        <v>0</v>
      </c>
      <c r="X43" s="37" t="str">
        <f t="shared" si="6"/>
        <v>C</v>
      </c>
      <c r="Z43" s="56"/>
      <c r="AA43" s="57"/>
      <c r="AB43" s="57"/>
      <c r="AC43" s="57"/>
      <c r="AD43" s="58"/>
      <c r="AH43" s="20">
        <f t="shared" si="7"/>
        <v>206998</v>
      </c>
      <c r="AI43" s="21">
        <f t="shared" si="8"/>
        <v>0</v>
      </c>
      <c r="AJ43" s="20" t="str">
        <f t="shared" si="8"/>
        <v>D</v>
      </c>
      <c r="AK43" s="21">
        <f t="shared" si="9"/>
        <v>0</v>
      </c>
      <c r="AL43" s="20" t="str">
        <f t="shared" si="9"/>
        <v>D</v>
      </c>
      <c r="AM43" s="20"/>
      <c r="AN43" s="20"/>
    </row>
    <row r="44" spans="1:40" ht="14.1" customHeight="1" thickBot="1" x14ac:dyDescent="0.3">
      <c r="A44" s="11">
        <v>29</v>
      </c>
      <c r="B44" s="41">
        <v>207001</v>
      </c>
      <c r="C44" s="39" t="s">
        <v>284</v>
      </c>
      <c r="D44" s="40" t="s">
        <v>69</v>
      </c>
      <c r="E44" s="12"/>
      <c r="F44" s="12"/>
      <c r="G44" s="12"/>
      <c r="H44" s="12"/>
      <c r="I44" s="12"/>
      <c r="J44" s="14">
        <f t="shared" si="0"/>
        <v>0</v>
      </c>
      <c r="K44" s="12"/>
      <c r="L44" s="12"/>
      <c r="M44" s="14">
        <f t="shared" si="1"/>
        <v>0</v>
      </c>
      <c r="N44" s="15" t="str">
        <f t="shared" si="2"/>
        <v>D</v>
      </c>
      <c r="O44" s="12"/>
      <c r="P44" s="12"/>
      <c r="Q44" s="12"/>
      <c r="R44" s="14">
        <f t="shared" si="3"/>
        <v>0</v>
      </c>
      <c r="S44" s="15" t="str">
        <f t="shared" si="4"/>
        <v>D</v>
      </c>
      <c r="T44" s="12"/>
      <c r="U44" s="12"/>
      <c r="V44" s="12"/>
      <c r="W44" s="34">
        <f t="shared" si="5"/>
        <v>0</v>
      </c>
      <c r="X44" s="37" t="str">
        <f t="shared" si="6"/>
        <v>C</v>
      </c>
      <c r="Z44" s="56"/>
      <c r="AA44" s="57"/>
      <c r="AB44" s="57"/>
      <c r="AC44" s="57"/>
      <c r="AD44" s="58"/>
      <c r="AH44" s="20">
        <f t="shared" si="7"/>
        <v>207001</v>
      </c>
      <c r="AI44" s="21">
        <f t="shared" si="8"/>
        <v>0</v>
      </c>
      <c r="AJ44" s="20" t="str">
        <f t="shared" si="8"/>
        <v>D</v>
      </c>
      <c r="AK44" s="21">
        <f t="shared" si="9"/>
        <v>0</v>
      </c>
      <c r="AL44" s="20" t="str">
        <f t="shared" si="9"/>
        <v>D</v>
      </c>
      <c r="AM44" s="20"/>
      <c r="AN44" s="20"/>
    </row>
    <row r="45" spans="1:40" ht="14.1" customHeight="1" thickBot="1" x14ac:dyDescent="0.3">
      <c r="A45" s="11">
        <v>30</v>
      </c>
      <c r="B45" s="41">
        <v>207014</v>
      </c>
      <c r="C45" s="39" t="s">
        <v>285</v>
      </c>
      <c r="D45" s="40" t="s">
        <v>69</v>
      </c>
      <c r="E45" s="12"/>
      <c r="F45" s="12"/>
      <c r="G45" s="12"/>
      <c r="H45" s="12"/>
      <c r="I45" s="12"/>
      <c r="J45" s="14">
        <f t="shared" si="0"/>
        <v>0</v>
      </c>
      <c r="K45" s="12"/>
      <c r="L45" s="12"/>
      <c r="M45" s="14">
        <f t="shared" si="1"/>
        <v>0</v>
      </c>
      <c r="N45" s="15" t="str">
        <f t="shared" si="2"/>
        <v>D</v>
      </c>
      <c r="O45" s="12"/>
      <c r="P45" s="12"/>
      <c r="Q45" s="12"/>
      <c r="R45" s="14">
        <f t="shared" si="3"/>
        <v>0</v>
      </c>
      <c r="S45" s="15" t="str">
        <f t="shared" si="4"/>
        <v>D</v>
      </c>
      <c r="T45" s="12"/>
      <c r="U45" s="12"/>
      <c r="V45" s="12"/>
      <c r="W45" s="34">
        <f t="shared" si="5"/>
        <v>0</v>
      </c>
      <c r="X45" s="37" t="str">
        <f t="shared" si="6"/>
        <v>C</v>
      </c>
      <c r="Z45" s="56"/>
      <c r="AA45" s="57"/>
      <c r="AB45" s="57"/>
      <c r="AC45" s="57"/>
      <c r="AD45" s="58"/>
      <c r="AH45" s="20">
        <f t="shared" si="7"/>
        <v>207014</v>
      </c>
      <c r="AI45" s="21">
        <f t="shared" si="8"/>
        <v>0</v>
      </c>
      <c r="AJ45" s="20" t="str">
        <f t="shared" si="8"/>
        <v>D</v>
      </c>
      <c r="AK45" s="21">
        <f t="shared" si="9"/>
        <v>0</v>
      </c>
      <c r="AL45" s="20" t="str">
        <f t="shared" si="9"/>
        <v>D</v>
      </c>
      <c r="AM45" s="20"/>
      <c r="AN45" s="20"/>
    </row>
    <row r="46" spans="1:40" ht="14.1" customHeight="1" thickBot="1" x14ac:dyDescent="0.3">
      <c r="A46" s="11">
        <v>31</v>
      </c>
      <c r="B46" s="41">
        <v>207025</v>
      </c>
      <c r="C46" s="39" t="s">
        <v>286</v>
      </c>
      <c r="D46" s="40" t="s">
        <v>69</v>
      </c>
      <c r="E46" s="12"/>
      <c r="F46" s="12"/>
      <c r="G46" s="12"/>
      <c r="H46" s="12"/>
      <c r="I46" s="12"/>
      <c r="J46" s="14">
        <f t="shared" si="0"/>
        <v>0</v>
      </c>
      <c r="K46" s="12"/>
      <c r="L46" s="12"/>
      <c r="M46" s="14">
        <f t="shared" si="1"/>
        <v>0</v>
      </c>
      <c r="N46" s="15" t="str">
        <f t="shared" si="2"/>
        <v>D</v>
      </c>
      <c r="O46" s="12"/>
      <c r="P46" s="12"/>
      <c r="Q46" s="12"/>
      <c r="R46" s="14">
        <f t="shared" si="3"/>
        <v>0</v>
      </c>
      <c r="S46" s="15" t="str">
        <f t="shared" si="4"/>
        <v>D</v>
      </c>
      <c r="T46" s="12"/>
      <c r="U46" s="12"/>
      <c r="V46" s="12"/>
      <c r="W46" s="34">
        <f t="shared" si="5"/>
        <v>0</v>
      </c>
      <c r="X46" s="37" t="str">
        <f t="shared" si="6"/>
        <v>C</v>
      </c>
      <c r="Z46" s="59"/>
      <c r="AA46" s="60"/>
      <c r="AB46" s="60"/>
      <c r="AC46" s="60"/>
      <c r="AD46" s="61"/>
      <c r="AH46" s="20">
        <f t="shared" si="7"/>
        <v>207025</v>
      </c>
      <c r="AI46" s="21">
        <f t="shared" si="8"/>
        <v>0</v>
      </c>
      <c r="AJ46" s="20" t="str">
        <f t="shared" si="8"/>
        <v>D</v>
      </c>
      <c r="AK46" s="21">
        <f t="shared" si="9"/>
        <v>0</v>
      </c>
      <c r="AL46" s="20" t="str">
        <f t="shared" si="9"/>
        <v>D</v>
      </c>
      <c r="AM46" s="20"/>
      <c r="AN46" s="20"/>
    </row>
    <row r="47" spans="1:40" ht="14.1" customHeight="1" thickBot="1" x14ac:dyDescent="0.3">
      <c r="A47" s="11">
        <v>32</v>
      </c>
      <c r="B47" s="41">
        <v>207030</v>
      </c>
      <c r="C47" s="39" t="s">
        <v>287</v>
      </c>
      <c r="D47" s="40" t="s">
        <v>62</v>
      </c>
      <c r="E47" s="12"/>
      <c r="F47" s="12"/>
      <c r="G47" s="12"/>
      <c r="H47" s="12"/>
      <c r="I47" s="12"/>
      <c r="J47" s="14">
        <f t="shared" si="0"/>
        <v>0</v>
      </c>
      <c r="K47" s="12"/>
      <c r="L47" s="12"/>
      <c r="M47" s="14">
        <f t="shared" si="1"/>
        <v>0</v>
      </c>
      <c r="N47" s="15" t="str">
        <f t="shared" si="2"/>
        <v>D</v>
      </c>
      <c r="O47" s="12"/>
      <c r="P47" s="12"/>
      <c r="Q47" s="12"/>
      <c r="R47" s="14">
        <f t="shared" si="3"/>
        <v>0</v>
      </c>
      <c r="S47" s="15" t="str">
        <f t="shared" si="4"/>
        <v>D</v>
      </c>
      <c r="T47" s="12"/>
      <c r="U47" s="12"/>
      <c r="V47" s="12"/>
      <c r="W47" s="34">
        <f t="shared" si="5"/>
        <v>0</v>
      </c>
      <c r="X47" s="37" t="str">
        <f t="shared" si="6"/>
        <v>C</v>
      </c>
      <c r="AH47" s="20">
        <f t="shared" si="7"/>
        <v>207030</v>
      </c>
      <c r="AI47" s="21">
        <f t="shared" si="8"/>
        <v>0</v>
      </c>
      <c r="AJ47" s="20" t="str">
        <f t="shared" si="8"/>
        <v>D</v>
      </c>
      <c r="AK47" s="21">
        <f t="shared" si="9"/>
        <v>0</v>
      </c>
      <c r="AL47" s="20" t="str">
        <f t="shared" si="9"/>
        <v>D</v>
      </c>
      <c r="AM47" s="20"/>
      <c r="AN47" s="20"/>
    </row>
    <row r="48" spans="1:40" ht="14.1" customHeight="1" thickBot="1" x14ac:dyDescent="0.3">
      <c r="A48" s="11">
        <v>33</v>
      </c>
      <c r="B48" s="41">
        <v>207032</v>
      </c>
      <c r="C48" s="39" t="s">
        <v>288</v>
      </c>
      <c r="D48" s="40" t="s">
        <v>69</v>
      </c>
      <c r="E48" s="12"/>
      <c r="F48" s="12"/>
      <c r="G48" s="12"/>
      <c r="H48" s="12"/>
      <c r="I48" s="12"/>
      <c r="J48" s="14">
        <f t="shared" si="0"/>
        <v>0</v>
      </c>
      <c r="K48" s="12"/>
      <c r="L48" s="12"/>
      <c r="M48" s="14">
        <f t="shared" si="1"/>
        <v>0</v>
      </c>
      <c r="N48" s="15" t="str">
        <f t="shared" si="2"/>
        <v>D</v>
      </c>
      <c r="O48" s="12"/>
      <c r="P48" s="12"/>
      <c r="Q48" s="12"/>
      <c r="R48" s="14">
        <f t="shared" si="3"/>
        <v>0</v>
      </c>
      <c r="S48" s="15" t="str">
        <f t="shared" si="4"/>
        <v>D</v>
      </c>
      <c r="T48" s="12"/>
      <c r="U48" s="12"/>
      <c r="V48" s="12"/>
      <c r="W48" s="34">
        <f t="shared" si="5"/>
        <v>0</v>
      </c>
      <c r="X48" s="37" t="str">
        <f t="shared" si="6"/>
        <v>C</v>
      </c>
      <c r="AH48" s="20">
        <f t="shared" si="7"/>
        <v>207032</v>
      </c>
      <c r="AI48" s="21">
        <f t="shared" si="8"/>
        <v>0</v>
      </c>
      <c r="AJ48" s="20" t="str">
        <f t="shared" si="8"/>
        <v>D</v>
      </c>
      <c r="AK48" s="21">
        <f t="shared" si="9"/>
        <v>0</v>
      </c>
      <c r="AL48" s="20" t="str">
        <f t="shared" si="9"/>
        <v>D</v>
      </c>
      <c r="AM48" s="20"/>
      <c r="AN48" s="20"/>
    </row>
    <row r="49" spans="1:40" ht="14.1" customHeight="1" thickBot="1" x14ac:dyDescent="0.3">
      <c r="A49" s="11">
        <v>34</v>
      </c>
      <c r="B49" s="41">
        <v>207035</v>
      </c>
      <c r="C49" s="39" t="s">
        <v>289</v>
      </c>
      <c r="D49" s="40" t="s">
        <v>69</v>
      </c>
      <c r="E49" s="12"/>
      <c r="F49" s="12"/>
      <c r="G49" s="12"/>
      <c r="H49" s="12"/>
      <c r="I49" s="12"/>
      <c r="J49" s="14">
        <f t="shared" si="0"/>
        <v>0</v>
      </c>
      <c r="K49" s="12"/>
      <c r="L49" s="12"/>
      <c r="M49" s="14">
        <f t="shared" si="1"/>
        <v>0</v>
      </c>
      <c r="N49" s="15" t="str">
        <f t="shared" si="2"/>
        <v>D</v>
      </c>
      <c r="O49" s="12"/>
      <c r="P49" s="12"/>
      <c r="Q49" s="12"/>
      <c r="R49" s="14">
        <f t="shared" si="3"/>
        <v>0</v>
      </c>
      <c r="S49" s="15" t="str">
        <f t="shared" si="4"/>
        <v>D</v>
      </c>
      <c r="T49" s="12"/>
      <c r="U49" s="12"/>
      <c r="V49" s="12"/>
      <c r="W49" s="34">
        <f t="shared" si="5"/>
        <v>0</v>
      </c>
      <c r="X49" s="37" t="str">
        <f t="shared" si="6"/>
        <v>C</v>
      </c>
      <c r="AH49" s="20">
        <f t="shared" si="7"/>
        <v>207035</v>
      </c>
      <c r="AI49" s="21">
        <f t="shared" si="8"/>
        <v>0</v>
      </c>
      <c r="AJ49" s="20" t="str">
        <f t="shared" si="8"/>
        <v>D</v>
      </c>
      <c r="AK49" s="21">
        <f t="shared" si="9"/>
        <v>0</v>
      </c>
      <c r="AL49" s="20" t="str">
        <f t="shared" si="9"/>
        <v>D</v>
      </c>
      <c r="AM49" s="20"/>
      <c r="AN49" s="20"/>
    </row>
    <row r="50" spans="1:40" ht="14.25" customHeight="1" x14ac:dyDescent="0.25">
      <c r="A50" s="11">
        <v>35</v>
      </c>
      <c r="B50" s="41">
        <v>207036</v>
      </c>
      <c r="C50" s="39" t="s">
        <v>290</v>
      </c>
      <c r="D50" s="40" t="s">
        <v>69</v>
      </c>
      <c r="E50" s="12"/>
      <c r="F50" s="12"/>
      <c r="G50" s="12"/>
      <c r="H50" s="12"/>
      <c r="I50" s="12"/>
      <c r="J50" s="14">
        <f t="shared" si="0"/>
        <v>0</v>
      </c>
      <c r="K50" s="12"/>
      <c r="L50" s="12"/>
      <c r="M50" s="14">
        <f t="shared" si="1"/>
        <v>0</v>
      </c>
      <c r="N50" s="15" t="str">
        <f t="shared" si="2"/>
        <v>D</v>
      </c>
      <c r="O50" s="12"/>
      <c r="P50" s="12"/>
      <c r="Q50" s="12"/>
      <c r="R50" s="14">
        <f t="shared" si="3"/>
        <v>0</v>
      </c>
      <c r="S50" s="15" t="str">
        <f t="shared" si="4"/>
        <v>D</v>
      </c>
      <c r="T50" s="12"/>
      <c r="U50" s="12"/>
      <c r="V50" s="12"/>
      <c r="W50" s="34">
        <f t="shared" si="5"/>
        <v>0</v>
      </c>
      <c r="X50" s="37" t="str">
        <f t="shared" si="6"/>
        <v>C</v>
      </c>
      <c r="AH50" s="20">
        <f t="shared" si="7"/>
        <v>207036</v>
      </c>
      <c r="AI50" s="21">
        <f t="shared" si="8"/>
        <v>0</v>
      </c>
      <c r="AJ50" s="20" t="str">
        <f t="shared" si="8"/>
        <v>D</v>
      </c>
      <c r="AK50" s="21">
        <f t="shared" si="9"/>
        <v>0</v>
      </c>
      <c r="AL50" s="20" t="str">
        <f t="shared" si="9"/>
        <v>D</v>
      </c>
      <c r="AM50" s="20"/>
      <c r="AN50" s="20"/>
    </row>
    <row r="51" spans="1:40" ht="15.75" thickBot="1" x14ac:dyDescent="0.3">
      <c r="R51" s="17"/>
      <c r="S51" s="16"/>
      <c r="AC51" s="7"/>
    </row>
    <row r="52" spans="1:40" ht="15.75" thickBot="1" x14ac:dyDescent="0.3">
      <c r="B52" s="35" t="s">
        <v>291</v>
      </c>
      <c r="C52" s="38" t="s">
        <v>8</v>
      </c>
      <c r="AA52" s="9" t="s">
        <v>333</v>
      </c>
      <c r="AB52" s="9"/>
      <c r="AC52" s="7"/>
    </row>
    <row r="53" spans="1:40" ht="15.75" thickBot="1" x14ac:dyDescent="0.3">
      <c r="B53" s="35" t="s">
        <v>292</v>
      </c>
      <c r="C53" s="38" t="s">
        <v>9</v>
      </c>
      <c r="N53" s="7" t="s">
        <v>10</v>
      </c>
      <c r="P53" s="9"/>
      <c r="AA53" s="9" t="s">
        <v>11</v>
      </c>
      <c r="AB53" s="9"/>
      <c r="AC53" s="7"/>
    </row>
    <row r="54" spans="1:40" ht="15.75" thickBot="1" x14ac:dyDescent="0.3">
      <c r="B54" s="35" t="s">
        <v>215</v>
      </c>
      <c r="C54" s="38"/>
      <c r="P54" s="9"/>
      <c r="AA54" s="9"/>
      <c r="AB54" s="9"/>
      <c r="AC54" s="7"/>
    </row>
    <row r="55" spans="1:40" ht="23.25" customHeight="1" x14ac:dyDescent="0.25">
      <c r="B55" s="29"/>
      <c r="C55" s="38"/>
      <c r="P55" s="9"/>
      <c r="AA55" s="9"/>
      <c r="AB55" s="9"/>
      <c r="AC55" s="7"/>
    </row>
    <row r="56" spans="1:40" x14ac:dyDescent="0.25">
      <c r="C56" s="38" t="s">
        <v>41</v>
      </c>
      <c r="N56" s="7" t="s">
        <v>43</v>
      </c>
      <c r="P56" s="9"/>
      <c r="AA56" s="9" t="s">
        <v>48</v>
      </c>
      <c r="AB56" s="9"/>
      <c r="AC56" s="7"/>
    </row>
    <row r="57" spans="1:40" x14ac:dyDescent="0.25">
      <c r="C57" s="38" t="s">
        <v>42</v>
      </c>
      <c r="N57" s="7" t="s">
        <v>44</v>
      </c>
      <c r="P57" s="9"/>
      <c r="AA57" s="9" t="s">
        <v>49</v>
      </c>
      <c r="AB57" s="9"/>
    </row>
  </sheetData>
  <mergeCells count="34">
    <mergeCell ref="T14:T15"/>
    <mergeCell ref="U14:U15"/>
    <mergeCell ref="V14:V15"/>
    <mergeCell ref="Z33:AD46"/>
    <mergeCell ref="Z14:AB15"/>
    <mergeCell ref="AC14:AC15"/>
    <mergeCell ref="AD14:AD15"/>
    <mergeCell ref="Z16:AD28"/>
    <mergeCell ref="Z31:AB32"/>
    <mergeCell ref="AC31:AC32"/>
    <mergeCell ref="AD31:AD32"/>
    <mergeCell ref="W14:X14"/>
    <mergeCell ref="T13:X13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O13:S13"/>
    <mergeCell ref="O14:O15"/>
    <mergeCell ref="P14:P15"/>
    <mergeCell ref="Q14:Q15"/>
    <mergeCell ref="R14:R15"/>
    <mergeCell ref="S14:S15"/>
    <mergeCell ref="A13:A15"/>
    <mergeCell ref="B13:B15"/>
    <mergeCell ref="C13:C15"/>
    <mergeCell ref="D13:D15"/>
    <mergeCell ref="E13:N13"/>
    <mergeCell ref="N14:N15"/>
  </mergeCells>
  <conditionalFormatting sqref="M16:M50">
    <cfRule type="cellIs" dxfId="5" priority="2" operator="lessThan">
      <formula>$AD$14</formula>
    </cfRule>
  </conditionalFormatting>
  <conditionalFormatting sqref="R16:R50">
    <cfRule type="cellIs" dxfId="4" priority="1" operator="lessThan">
      <formula>$AD$31</formula>
    </cfRule>
  </conditionalFormatting>
  <pageMargins left="1.02362204724409" right="7.8740157480315001E-2" top="0.196850393700787" bottom="3.9370078740157501E-2" header="0.27559055118110198" footer="0.31496062992126"/>
  <pageSetup paperSize="5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8"/>
  <sheetViews>
    <sheetView topLeftCell="A34" zoomScale="80" zoomScaleNormal="80" workbookViewId="0">
      <selection activeCell="E56" sqref="E56"/>
    </sheetView>
  </sheetViews>
  <sheetFormatPr defaultRowHeight="15" x14ac:dyDescent="0.25"/>
  <cols>
    <col min="1" max="1" width="4.42578125" style="7" customWidth="1"/>
    <col min="2" max="2" width="8.7109375" style="7" customWidth="1"/>
    <col min="3" max="3" width="26.140625" style="7" customWidth="1"/>
    <col min="4" max="4" width="4.5703125" style="7" customWidth="1"/>
    <col min="5" max="9" width="4.7109375" style="7" customWidth="1"/>
    <col min="10" max="10" width="5.7109375" style="8" customWidth="1"/>
    <col min="11" max="12" width="5.7109375" style="7" customWidth="1"/>
    <col min="13" max="13" width="8.42578125" style="9" customWidth="1"/>
    <col min="14" max="14" width="8.42578125" style="7" customWidth="1"/>
    <col min="15" max="15" width="7.140625" style="7" customWidth="1"/>
    <col min="16" max="17" width="8.42578125" style="7" customWidth="1"/>
    <col min="18" max="18" width="8.42578125" style="9" customWidth="1"/>
    <col min="19" max="19" width="8.42578125" style="7" customWidth="1"/>
    <col min="20" max="20" width="6.28515625" style="33" customWidth="1"/>
    <col min="21" max="21" width="8" style="33" customWidth="1"/>
    <col min="22" max="22" width="6.7109375" style="33" customWidth="1"/>
    <col min="23" max="23" width="7.85546875" style="33" customWidth="1"/>
    <col min="24" max="24" width="9.28515625" style="33" customWidth="1"/>
    <col min="25" max="25" width="2.7109375" style="10" customWidth="1"/>
    <col min="26" max="26" width="10.7109375" style="10" customWidth="1"/>
    <col min="27" max="27" width="15.5703125" style="10" customWidth="1"/>
    <col min="28" max="28" width="5" style="10" customWidth="1"/>
    <col min="29" max="29" width="7.85546875" style="9" customWidth="1"/>
    <col min="30" max="30" width="7.28515625" style="7" bestFit="1" customWidth="1"/>
    <col min="31" max="31" width="9.140625" style="7"/>
    <col min="32" max="33" width="9.140625" style="7" hidden="1" customWidth="1"/>
    <col min="34" max="34" width="8.7109375" style="19" hidden="1" customWidth="1"/>
    <col min="35" max="35" width="4.140625" style="19" hidden="1" customWidth="1"/>
    <col min="36" max="36" width="3.42578125" style="19" hidden="1" customWidth="1"/>
    <col min="37" max="37" width="4.140625" style="19" hidden="1" customWidth="1"/>
    <col min="38" max="38" width="3.42578125" style="19" hidden="1" customWidth="1"/>
    <col min="39" max="39" width="8.7109375" style="19" hidden="1" customWidth="1"/>
    <col min="40" max="40" width="9.140625" style="19" customWidth="1"/>
    <col min="41" max="41" width="9.140625" style="7" customWidth="1"/>
    <col min="42" max="272" width="9.140625" style="7"/>
    <col min="273" max="273" width="5.42578125" style="7" customWidth="1"/>
    <col min="274" max="274" width="9.140625" style="7" customWidth="1"/>
    <col min="275" max="275" width="28" style="7" customWidth="1"/>
    <col min="276" max="276" width="4" style="7" customWidth="1"/>
    <col min="277" max="277" width="4.85546875" style="7" customWidth="1"/>
    <col min="278" max="278" width="5" style="7" customWidth="1"/>
    <col min="279" max="279" width="4.7109375" style="7" customWidth="1"/>
    <col min="280" max="280" width="6.85546875" style="7" customWidth="1"/>
    <col min="281" max="281" width="14.140625" style="7" customWidth="1"/>
    <col min="282" max="528" width="9.140625" style="7"/>
    <col min="529" max="529" width="5.42578125" style="7" customWidth="1"/>
    <col min="530" max="530" width="9.140625" style="7" customWidth="1"/>
    <col min="531" max="531" width="28" style="7" customWidth="1"/>
    <col min="532" max="532" width="4" style="7" customWidth="1"/>
    <col min="533" max="533" width="4.85546875" style="7" customWidth="1"/>
    <col min="534" max="534" width="5" style="7" customWidth="1"/>
    <col min="535" max="535" width="4.7109375" style="7" customWidth="1"/>
    <col min="536" max="536" width="6.85546875" style="7" customWidth="1"/>
    <col min="537" max="537" width="14.140625" style="7" customWidth="1"/>
    <col min="538" max="784" width="9.140625" style="7"/>
    <col min="785" max="785" width="5.42578125" style="7" customWidth="1"/>
    <col min="786" max="786" width="9.140625" style="7" customWidth="1"/>
    <col min="787" max="787" width="28" style="7" customWidth="1"/>
    <col min="788" max="788" width="4" style="7" customWidth="1"/>
    <col min="789" max="789" width="4.85546875" style="7" customWidth="1"/>
    <col min="790" max="790" width="5" style="7" customWidth="1"/>
    <col min="791" max="791" width="4.7109375" style="7" customWidth="1"/>
    <col min="792" max="792" width="6.85546875" style="7" customWidth="1"/>
    <col min="793" max="793" width="14.140625" style="7" customWidth="1"/>
    <col min="794" max="1040" width="9.140625" style="7"/>
    <col min="1041" max="1041" width="5.42578125" style="7" customWidth="1"/>
    <col min="1042" max="1042" width="9.140625" style="7" customWidth="1"/>
    <col min="1043" max="1043" width="28" style="7" customWidth="1"/>
    <col min="1044" max="1044" width="4" style="7" customWidth="1"/>
    <col min="1045" max="1045" width="4.85546875" style="7" customWidth="1"/>
    <col min="1046" max="1046" width="5" style="7" customWidth="1"/>
    <col min="1047" max="1047" width="4.7109375" style="7" customWidth="1"/>
    <col min="1048" max="1048" width="6.85546875" style="7" customWidth="1"/>
    <col min="1049" max="1049" width="14.140625" style="7" customWidth="1"/>
    <col min="1050" max="1296" width="9.140625" style="7"/>
    <col min="1297" max="1297" width="5.42578125" style="7" customWidth="1"/>
    <col min="1298" max="1298" width="9.140625" style="7" customWidth="1"/>
    <col min="1299" max="1299" width="28" style="7" customWidth="1"/>
    <col min="1300" max="1300" width="4" style="7" customWidth="1"/>
    <col min="1301" max="1301" width="4.85546875" style="7" customWidth="1"/>
    <col min="1302" max="1302" width="5" style="7" customWidth="1"/>
    <col min="1303" max="1303" width="4.7109375" style="7" customWidth="1"/>
    <col min="1304" max="1304" width="6.85546875" style="7" customWidth="1"/>
    <col min="1305" max="1305" width="14.140625" style="7" customWidth="1"/>
    <col min="1306" max="1552" width="9.140625" style="7"/>
    <col min="1553" max="1553" width="5.42578125" style="7" customWidth="1"/>
    <col min="1554" max="1554" width="9.140625" style="7" customWidth="1"/>
    <col min="1555" max="1555" width="28" style="7" customWidth="1"/>
    <col min="1556" max="1556" width="4" style="7" customWidth="1"/>
    <col min="1557" max="1557" width="4.85546875" style="7" customWidth="1"/>
    <col min="1558" max="1558" width="5" style="7" customWidth="1"/>
    <col min="1559" max="1559" width="4.7109375" style="7" customWidth="1"/>
    <col min="1560" max="1560" width="6.85546875" style="7" customWidth="1"/>
    <col min="1561" max="1561" width="14.140625" style="7" customWidth="1"/>
    <col min="1562" max="1808" width="9.140625" style="7"/>
    <col min="1809" max="1809" width="5.42578125" style="7" customWidth="1"/>
    <col min="1810" max="1810" width="9.140625" style="7" customWidth="1"/>
    <col min="1811" max="1811" width="28" style="7" customWidth="1"/>
    <col min="1812" max="1812" width="4" style="7" customWidth="1"/>
    <col min="1813" max="1813" width="4.85546875" style="7" customWidth="1"/>
    <col min="1814" max="1814" width="5" style="7" customWidth="1"/>
    <col min="1815" max="1815" width="4.7109375" style="7" customWidth="1"/>
    <col min="1816" max="1816" width="6.85546875" style="7" customWidth="1"/>
    <col min="1817" max="1817" width="14.140625" style="7" customWidth="1"/>
    <col min="1818" max="2064" width="9.140625" style="7"/>
    <col min="2065" max="2065" width="5.42578125" style="7" customWidth="1"/>
    <col min="2066" max="2066" width="9.140625" style="7" customWidth="1"/>
    <col min="2067" max="2067" width="28" style="7" customWidth="1"/>
    <col min="2068" max="2068" width="4" style="7" customWidth="1"/>
    <col min="2069" max="2069" width="4.85546875" style="7" customWidth="1"/>
    <col min="2070" max="2070" width="5" style="7" customWidth="1"/>
    <col min="2071" max="2071" width="4.7109375" style="7" customWidth="1"/>
    <col min="2072" max="2072" width="6.85546875" style="7" customWidth="1"/>
    <col min="2073" max="2073" width="14.140625" style="7" customWidth="1"/>
    <col min="2074" max="2320" width="9.140625" style="7"/>
    <col min="2321" max="2321" width="5.42578125" style="7" customWidth="1"/>
    <col min="2322" max="2322" width="9.140625" style="7" customWidth="1"/>
    <col min="2323" max="2323" width="28" style="7" customWidth="1"/>
    <col min="2324" max="2324" width="4" style="7" customWidth="1"/>
    <col min="2325" max="2325" width="4.85546875" style="7" customWidth="1"/>
    <col min="2326" max="2326" width="5" style="7" customWidth="1"/>
    <col min="2327" max="2327" width="4.7109375" style="7" customWidth="1"/>
    <col min="2328" max="2328" width="6.85546875" style="7" customWidth="1"/>
    <col min="2329" max="2329" width="14.140625" style="7" customWidth="1"/>
    <col min="2330" max="2576" width="9.140625" style="7"/>
    <col min="2577" max="2577" width="5.42578125" style="7" customWidth="1"/>
    <col min="2578" max="2578" width="9.140625" style="7" customWidth="1"/>
    <col min="2579" max="2579" width="28" style="7" customWidth="1"/>
    <col min="2580" max="2580" width="4" style="7" customWidth="1"/>
    <col min="2581" max="2581" width="4.85546875" style="7" customWidth="1"/>
    <col min="2582" max="2582" width="5" style="7" customWidth="1"/>
    <col min="2583" max="2583" width="4.7109375" style="7" customWidth="1"/>
    <col min="2584" max="2584" width="6.85546875" style="7" customWidth="1"/>
    <col min="2585" max="2585" width="14.140625" style="7" customWidth="1"/>
    <col min="2586" max="2832" width="9.140625" style="7"/>
    <col min="2833" max="2833" width="5.42578125" style="7" customWidth="1"/>
    <col min="2834" max="2834" width="9.140625" style="7" customWidth="1"/>
    <col min="2835" max="2835" width="28" style="7" customWidth="1"/>
    <col min="2836" max="2836" width="4" style="7" customWidth="1"/>
    <col min="2837" max="2837" width="4.85546875" style="7" customWidth="1"/>
    <col min="2838" max="2838" width="5" style="7" customWidth="1"/>
    <col min="2839" max="2839" width="4.7109375" style="7" customWidth="1"/>
    <col min="2840" max="2840" width="6.85546875" style="7" customWidth="1"/>
    <col min="2841" max="2841" width="14.140625" style="7" customWidth="1"/>
    <col min="2842" max="3088" width="9.140625" style="7"/>
    <col min="3089" max="3089" width="5.42578125" style="7" customWidth="1"/>
    <col min="3090" max="3090" width="9.140625" style="7" customWidth="1"/>
    <col min="3091" max="3091" width="28" style="7" customWidth="1"/>
    <col min="3092" max="3092" width="4" style="7" customWidth="1"/>
    <col min="3093" max="3093" width="4.85546875" style="7" customWidth="1"/>
    <col min="3094" max="3094" width="5" style="7" customWidth="1"/>
    <col min="3095" max="3095" width="4.7109375" style="7" customWidth="1"/>
    <col min="3096" max="3096" width="6.85546875" style="7" customWidth="1"/>
    <col min="3097" max="3097" width="14.140625" style="7" customWidth="1"/>
    <col min="3098" max="3344" width="9.140625" style="7"/>
    <col min="3345" max="3345" width="5.42578125" style="7" customWidth="1"/>
    <col min="3346" max="3346" width="9.140625" style="7" customWidth="1"/>
    <col min="3347" max="3347" width="28" style="7" customWidth="1"/>
    <col min="3348" max="3348" width="4" style="7" customWidth="1"/>
    <col min="3349" max="3349" width="4.85546875" style="7" customWidth="1"/>
    <col min="3350" max="3350" width="5" style="7" customWidth="1"/>
    <col min="3351" max="3351" width="4.7109375" style="7" customWidth="1"/>
    <col min="3352" max="3352" width="6.85546875" style="7" customWidth="1"/>
    <col min="3353" max="3353" width="14.140625" style="7" customWidth="1"/>
    <col min="3354" max="3600" width="9.140625" style="7"/>
    <col min="3601" max="3601" width="5.42578125" style="7" customWidth="1"/>
    <col min="3602" max="3602" width="9.140625" style="7" customWidth="1"/>
    <col min="3603" max="3603" width="28" style="7" customWidth="1"/>
    <col min="3604" max="3604" width="4" style="7" customWidth="1"/>
    <col min="3605" max="3605" width="4.85546875" style="7" customWidth="1"/>
    <col min="3606" max="3606" width="5" style="7" customWidth="1"/>
    <col min="3607" max="3607" width="4.7109375" style="7" customWidth="1"/>
    <col min="3608" max="3608" width="6.85546875" style="7" customWidth="1"/>
    <col min="3609" max="3609" width="14.140625" style="7" customWidth="1"/>
    <col min="3610" max="3856" width="9.140625" style="7"/>
    <col min="3857" max="3857" width="5.42578125" style="7" customWidth="1"/>
    <col min="3858" max="3858" width="9.140625" style="7" customWidth="1"/>
    <col min="3859" max="3859" width="28" style="7" customWidth="1"/>
    <col min="3860" max="3860" width="4" style="7" customWidth="1"/>
    <col min="3861" max="3861" width="4.85546875" style="7" customWidth="1"/>
    <col min="3862" max="3862" width="5" style="7" customWidth="1"/>
    <col min="3863" max="3863" width="4.7109375" style="7" customWidth="1"/>
    <col min="3864" max="3864" width="6.85546875" style="7" customWidth="1"/>
    <col min="3865" max="3865" width="14.140625" style="7" customWidth="1"/>
    <col min="3866" max="4112" width="9.140625" style="7"/>
    <col min="4113" max="4113" width="5.42578125" style="7" customWidth="1"/>
    <col min="4114" max="4114" width="9.140625" style="7" customWidth="1"/>
    <col min="4115" max="4115" width="28" style="7" customWidth="1"/>
    <col min="4116" max="4116" width="4" style="7" customWidth="1"/>
    <col min="4117" max="4117" width="4.85546875" style="7" customWidth="1"/>
    <col min="4118" max="4118" width="5" style="7" customWidth="1"/>
    <col min="4119" max="4119" width="4.7109375" style="7" customWidth="1"/>
    <col min="4120" max="4120" width="6.85546875" style="7" customWidth="1"/>
    <col min="4121" max="4121" width="14.140625" style="7" customWidth="1"/>
    <col min="4122" max="4368" width="9.140625" style="7"/>
    <col min="4369" max="4369" width="5.42578125" style="7" customWidth="1"/>
    <col min="4370" max="4370" width="9.140625" style="7" customWidth="1"/>
    <col min="4371" max="4371" width="28" style="7" customWidth="1"/>
    <col min="4372" max="4372" width="4" style="7" customWidth="1"/>
    <col min="4373" max="4373" width="4.85546875" style="7" customWidth="1"/>
    <col min="4374" max="4374" width="5" style="7" customWidth="1"/>
    <col min="4375" max="4375" width="4.7109375" style="7" customWidth="1"/>
    <col min="4376" max="4376" width="6.85546875" style="7" customWidth="1"/>
    <col min="4377" max="4377" width="14.140625" style="7" customWidth="1"/>
    <col min="4378" max="4624" width="9.140625" style="7"/>
    <col min="4625" max="4625" width="5.42578125" style="7" customWidth="1"/>
    <col min="4626" max="4626" width="9.140625" style="7" customWidth="1"/>
    <col min="4627" max="4627" width="28" style="7" customWidth="1"/>
    <col min="4628" max="4628" width="4" style="7" customWidth="1"/>
    <col min="4629" max="4629" width="4.85546875" style="7" customWidth="1"/>
    <col min="4630" max="4630" width="5" style="7" customWidth="1"/>
    <col min="4631" max="4631" width="4.7109375" style="7" customWidth="1"/>
    <col min="4632" max="4632" width="6.85546875" style="7" customWidth="1"/>
    <col min="4633" max="4633" width="14.140625" style="7" customWidth="1"/>
    <col min="4634" max="4880" width="9.140625" style="7"/>
    <col min="4881" max="4881" width="5.42578125" style="7" customWidth="1"/>
    <col min="4882" max="4882" width="9.140625" style="7" customWidth="1"/>
    <col min="4883" max="4883" width="28" style="7" customWidth="1"/>
    <col min="4884" max="4884" width="4" style="7" customWidth="1"/>
    <col min="4885" max="4885" width="4.85546875" style="7" customWidth="1"/>
    <col min="4886" max="4886" width="5" style="7" customWidth="1"/>
    <col min="4887" max="4887" width="4.7109375" style="7" customWidth="1"/>
    <col min="4888" max="4888" width="6.85546875" style="7" customWidth="1"/>
    <col min="4889" max="4889" width="14.140625" style="7" customWidth="1"/>
    <col min="4890" max="5136" width="9.140625" style="7"/>
    <col min="5137" max="5137" width="5.42578125" style="7" customWidth="1"/>
    <col min="5138" max="5138" width="9.140625" style="7" customWidth="1"/>
    <col min="5139" max="5139" width="28" style="7" customWidth="1"/>
    <col min="5140" max="5140" width="4" style="7" customWidth="1"/>
    <col min="5141" max="5141" width="4.85546875" style="7" customWidth="1"/>
    <col min="5142" max="5142" width="5" style="7" customWidth="1"/>
    <col min="5143" max="5143" width="4.7109375" style="7" customWidth="1"/>
    <col min="5144" max="5144" width="6.85546875" style="7" customWidth="1"/>
    <col min="5145" max="5145" width="14.140625" style="7" customWidth="1"/>
    <col min="5146" max="5392" width="9.140625" style="7"/>
    <col min="5393" max="5393" width="5.42578125" style="7" customWidth="1"/>
    <col min="5394" max="5394" width="9.140625" style="7" customWidth="1"/>
    <col min="5395" max="5395" width="28" style="7" customWidth="1"/>
    <col min="5396" max="5396" width="4" style="7" customWidth="1"/>
    <col min="5397" max="5397" width="4.85546875" style="7" customWidth="1"/>
    <col min="5398" max="5398" width="5" style="7" customWidth="1"/>
    <col min="5399" max="5399" width="4.7109375" style="7" customWidth="1"/>
    <col min="5400" max="5400" width="6.85546875" style="7" customWidth="1"/>
    <col min="5401" max="5401" width="14.140625" style="7" customWidth="1"/>
    <col min="5402" max="5648" width="9.140625" style="7"/>
    <col min="5649" max="5649" width="5.42578125" style="7" customWidth="1"/>
    <col min="5650" max="5650" width="9.140625" style="7" customWidth="1"/>
    <col min="5651" max="5651" width="28" style="7" customWidth="1"/>
    <col min="5652" max="5652" width="4" style="7" customWidth="1"/>
    <col min="5653" max="5653" width="4.85546875" style="7" customWidth="1"/>
    <col min="5654" max="5654" width="5" style="7" customWidth="1"/>
    <col min="5655" max="5655" width="4.7109375" style="7" customWidth="1"/>
    <col min="5656" max="5656" width="6.85546875" style="7" customWidth="1"/>
    <col min="5657" max="5657" width="14.140625" style="7" customWidth="1"/>
    <col min="5658" max="5904" width="9.140625" style="7"/>
    <col min="5905" max="5905" width="5.42578125" style="7" customWidth="1"/>
    <col min="5906" max="5906" width="9.140625" style="7" customWidth="1"/>
    <col min="5907" max="5907" width="28" style="7" customWidth="1"/>
    <col min="5908" max="5908" width="4" style="7" customWidth="1"/>
    <col min="5909" max="5909" width="4.85546875" style="7" customWidth="1"/>
    <col min="5910" max="5910" width="5" style="7" customWidth="1"/>
    <col min="5911" max="5911" width="4.7109375" style="7" customWidth="1"/>
    <col min="5912" max="5912" width="6.85546875" style="7" customWidth="1"/>
    <col min="5913" max="5913" width="14.140625" style="7" customWidth="1"/>
    <col min="5914" max="6160" width="9.140625" style="7"/>
    <col min="6161" max="6161" width="5.42578125" style="7" customWidth="1"/>
    <col min="6162" max="6162" width="9.140625" style="7" customWidth="1"/>
    <col min="6163" max="6163" width="28" style="7" customWidth="1"/>
    <col min="6164" max="6164" width="4" style="7" customWidth="1"/>
    <col min="6165" max="6165" width="4.85546875" style="7" customWidth="1"/>
    <col min="6166" max="6166" width="5" style="7" customWidth="1"/>
    <col min="6167" max="6167" width="4.7109375" style="7" customWidth="1"/>
    <col min="6168" max="6168" width="6.85546875" style="7" customWidth="1"/>
    <col min="6169" max="6169" width="14.140625" style="7" customWidth="1"/>
    <col min="6170" max="6416" width="9.140625" style="7"/>
    <col min="6417" max="6417" width="5.42578125" style="7" customWidth="1"/>
    <col min="6418" max="6418" width="9.140625" style="7" customWidth="1"/>
    <col min="6419" max="6419" width="28" style="7" customWidth="1"/>
    <col min="6420" max="6420" width="4" style="7" customWidth="1"/>
    <col min="6421" max="6421" width="4.85546875" style="7" customWidth="1"/>
    <col min="6422" max="6422" width="5" style="7" customWidth="1"/>
    <col min="6423" max="6423" width="4.7109375" style="7" customWidth="1"/>
    <col min="6424" max="6424" width="6.85546875" style="7" customWidth="1"/>
    <col min="6425" max="6425" width="14.140625" style="7" customWidth="1"/>
    <col min="6426" max="6672" width="9.140625" style="7"/>
    <col min="6673" max="6673" width="5.42578125" style="7" customWidth="1"/>
    <col min="6674" max="6674" width="9.140625" style="7" customWidth="1"/>
    <col min="6675" max="6675" width="28" style="7" customWidth="1"/>
    <col min="6676" max="6676" width="4" style="7" customWidth="1"/>
    <col min="6677" max="6677" width="4.85546875" style="7" customWidth="1"/>
    <col min="6678" max="6678" width="5" style="7" customWidth="1"/>
    <col min="6679" max="6679" width="4.7109375" style="7" customWidth="1"/>
    <col min="6680" max="6680" width="6.85546875" style="7" customWidth="1"/>
    <col min="6681" max="6681" width="14.140625" style="7" customWidth="1"/>
    <col min="6682" max="6928" width="9.140625" style="7"/>
    <col min="6929" max="6929" width="5.42578125" style="7" customWidth="1"/>
    <col min="6930" max="6930" width="9.140625" style="7" customWidth="1"/>
    <col min="6931" max="6931" width="28" style="7" customWidth="1"/>
    <col min="6932" max="6932" width="4" style="7" customWidth="1"/>
    <col min="6933" max="6933" width="4.85546875" style="7" customWidth="1"/>
    <col min="6934" max="6934" width="5" style="7" customWidth="1"/>
    <col min="6935" max="6935" width="4.7109375" style="7" customWidth="1"/>
    <col min="6936" max="6936" width="6.85546875" style="7" customWidth="1"/>
    <col min="6937" max="6937" width="14.140625" style="7" customWidth="1"/>
    <col min="6938" max="7184" width="9.140625" style="7"/>
    <col min="7185" max="7185" width="5.42578125" style="7" customWidth="1"/>
    <col min="7186" max="7186" width="9.140625" style="7" customWidth="1"/>
    <col min="7187" max="7187" width="28" style="7" customWidth="1"/>
    <col min="7188" max="7188" width="4" style="7" customWidth="1"/>
    <col min="7189" max="7189" width="4.85546875" style="7" customWidth="1"/>
    <col min="7190" max="7190" width="5" style="7" customWidth="1"/>
    <col min="7191" max="7191" width="4.7109375" style="7" customWidth="1"/>
    <col min="7192" max="7192" width="6.85546875" style="7" customWidth="1"/>
    <col min="7193" max="7193" width="14.140625" style="7" customWidth="1"/>
    <col min="7194" max="7440" width="9.140625" style="7"/>
    <col min="7441" max="7441" width="5.42578125" style="7" customWidth="1"/>
    <col min="7442" max="7442" width="9.140625" style="7" customWidth="1"/>
    <col min="7443" max="7443" width="28" style="7" customWidth="1"/>
    <col min="7444" max="7444" width="4" style="7" customWidth="1"/>
    <col min="7445" max="7445" width="4.85546875" style="7" customWidth="1"/>
    <col min="7446" max="7446" width="5" style="7" customWidth="1"/>
    <col min="7447" max="7447" width="4.7109375" style="7" customWidth="1"/>
    <col min="7448" max="7448" width="6.85546875" style="7" customWidth="1"/>
    <col min="7449" max="7449" width="14.140625" style="7" customWidth="1"/>
    <col min="7450" max="7696" width="9.140625" style="7"/>
    <col min="7697" max="7697" width="5.42578125" style="7" customWidth="1"/>
    <col min="7698" max="7698" width="9.140625" style="7" customWidth="1"/>
    <col min="7699" max="7699" width="28" style="7" customWidth="1"/>
    <col min="7700" max="7700" width="4" style="7" customWidth="1"/>
    <col min="7701" max="7701" width="4.85546875" style="7" customWidth="1"/>
    <col min="7702" max="7702" width="5" style="7" customWidth="1"/>
    <col min="7703" max="7703" width="4.7109375" style="7" customWidth="1"/>
    <col min="7704" max="7704" width="6.85546875" style="7" customWidth="1"/>
    <col min="7705" max="7705" width="14.140625" style="7" customWidth="1"/>
    <col min="7706" max="7952" width="9.140625" style="7"/>
    <col min="7953" max="7953" width="5.42578125" style="7" customWidth="1"/>
    <col min="7954" max="7954" width="9.140625" style="7" customWidth="1"/>
    <col min="7955" max="7955" width="28" style="7" customWidth="1"/>
    <col min="7956" max="7956" width="4" style="7" customWidth="1"/>
    <col min="7957" max="7957" width="4.85546875" style="7" customWidth="1"/>
    <col min="7958" max="7958" width="5" style="7" customWidth="1"/>
    <col min="7959" max="7959" width="4.7109375" style="7" customWidth="1"/>
    <col min="7960" max="7960" width="6.85546875" style="7" customWidth="1"/>
    <col min="7961" max="7961" width="14.140625" style="7" customWidth="1"/>
    <col min="7962" max="8208" width="9.140625" style="7"/>
    <col min="8209" max="8209" width="5.42578125" style="7" customWidth="1"/>
    <col min="8210" max="8210" width="9.140625" style="7" customWidth="1"/>
    <col min="8211" max="8211" width="28" style="7" customWidth="1"/>
    <col min="8212" max="8212" width="4" style="7" customWidth="1"/>
    <col min="8213" max="8213" width="4.85546875" style="7" customWidth="1"/>
    <col min="8214" max="8214" width="5" style="7" customWidth="1"/>
    <col min="8215" max="8215" width="4.7109375" style="7" customWidth="1"/>
    <col min="8216" max="8216" width="6.85546875" style="7" customWidth="1"/>
    <col min="8217" max="8217" width="14.140625" style="7" customWidth="1"/>
    <col min="8218" max="8464" width="9.140625" style="7"/>
    <col min="8465" max="8465" width="5.42578125" style="7" customWidth="1"/>
    <col min="8466" max="8466" width="9.140625" style="7" customWidth="1"/>
    <col min="8467" max="8467" width="28" style="7" customWidth="1"/>
    <col min="8468" max="8468" width="4" style="7" customWidth="1"/>
    <col min="8469" max="8469" width="4.85546875" style="7" customWidth="1"/>
    <col min="8470" max="8470" width="5" style="7" customWidth="1"/>
    <col min="8471" max="8471" width="4.7109375" style="7" customWidth="1"/>
    <col min="8472" max="8472" width="6.85546875" style="7" customWidth="1"/>
    <col min="8473" max="8473" width="14.140625" style="7" customWidth="1"/>
    <col min="8474" max="8720" width="9.140625" style="7"/>
    <col min="8721" max="8721" width="5.42578125" style="7" customWidth="1"/>
    <col min="8722" max="8722" width="9.140625" style="7" customWidth="1"/>
    <col min="8723" max="8723" width="28" style="7" customWidth="1"/>
    <col min="8724" max="8724" width="4" style="7" customWidth="1"/>
    <col min="8725" max="8725" width="4.85546875" style="7" customWidth="1"/>
    <col min="8726" max="8726" width="5" style="7" customWidth="1"/>
    <col min="8727" max="8727" width="4.7109375" style="7" customWidth="1"/>
    <col min="8728" max="8728" width="6.85546875" style="7" customWidth="1"/>
    <col min="8729" max="8729" width="14.140625" style="7" customWidth="1"/>
    <col min="8730" max="8976" width="9.140625" style="7"/>
    <col min="8977" max="8977" width="5.42578125" style="7" customWidth="1"/>
    <col min="8978" max="8978" width="9.140625" style="7" customWidth="1"/>
    <col min="8979" max="8979" width="28" style="7" customWidth="1"/>
    <col min="8980" max="8980" width="4" style="7" customWidth="1"/>
    <col min="8981" max="8981" width="4.85546875" style="7" customWidth="1"/>
    <col min="8982" max="8982" width="5" style="7" customWidth="1"/>
    <col min="8983" max="8983" width="4.7109375" style="7" customWidth="1"/>
    <col min="8984" max="8984" width="6.85546875" style="7" customWidth="1"/>
    <col min="8985" max="8985" width="14.140625" style="7" customWidth="1"/>
    <col min="8986" max="9232" width="9.140625" style="7"/>
    <col min="9233" max="9233" width="5.42578125" style="7" customWidth="1"/>
    <col min="9234" max="9234" width="9.140625" style="7" customWidth="1"/>
    <col min="9235" max="9235" width="28" style="7" customWidth="1"/>
    <col min="9236" max="9236" width="4" style="7" customWidth="1"/>
    <col min="9237" max="9237" width="4.85546875" style="7" customWidth="1"/>
    <col min="9238" max="9238" width="5" style="7" customWidth="1"/>
    <col min="9239" max="9239" width="4.7109375" style="7" customWidth="1"/>
    <col min="9240" max="9240" width="6.85546875" style="7" customWidth="1"/>
    <col min="9241" max="9241" width="14.140625" style="7" customWidth="1"/>
    <col min="9242" max="9488" width="9.140625" style="7"/>
    <col min="9489" max="9489" width="5.42578125" style="7" customWidth="1"/>
    <col min="9490" max="9490" width="9.140625" style="7" customWidth="1"/>
    <col min="9491" max="9491" width="28" style="7" customWidth="1"/>
    <col min="9492" max="9492" width="4" style="7" customWidth="1"/>
    <col min="9493" max="9493" width="4.85546875" style="7" customWidth="1"/>
    <col min="9494" max="9494" width="5" style="7" customWidth="1"/>
    <col min="9495" max="9495" width="4.7109375" style="7" customWidth="1"/>
    <col min="9496" max="9496" width="6.85546875" style="7" customWidth="1"/>
    <col min="9497" max="9497" width="14.140625" style="7" customWidth="1"/>
    <col min="9498" max="9744" width="9.140625" style="7"/>
    <col min="9745" max="9745" width="5.42578125" style="7" customWidth="1"/>
    <col min="9746" max="9746" width="9.140625" style="7" customWidth="1"/>
    <col min="9747" max="9747" width="28" style="7" customWidth="1"/>
    <col min="9748" max="9748" width="4" style="7" customWidth="1"/>
    <col min="9749" max="9749" width="4.85546875" style="7" customWidth="1"/>
    <col min="9750" max="9750" width="5" style="7" customWidth="1"/>
    <col min="9751" max="9751" width="4.7109375" style="7" customWidth="1"/>
    <col min="9752" max="9752" width="6.85546875" style="7" customWidth="1"/>
    <col min="9753" max="9753" width="14.140625" style="7" customWidth="1"/>
    <col min="9754" max="10000" width="9.140625" style="7"/>
    <col min="10001" max="10001" width="5.42578125" style="7" customWidth="1"/>
    <col min="10002" max="10002" width="9.140625" style="7" customWidth="1"/>
    <col min="10003" max="10003" width="28" style="7" customWidth="1"/>
    <col min="10004" max="10004" width="4" style="7" customWidth="1"/>
    <col min="10005" max="10005" width="4.85546875" style="7" customWidth="1"/>
    <col min="10006" max="10006" width="5" style="7" customWidth="1"/>
    <col min="10007" max="10007" width="4.7109375" style="7" customWidth="1"/>
    <col min="10008" max="10008" width="6.85546875" style="7" customWidth="1"/>
    <col min="10009" max="10009" width="14.140625" style="7" customWidth="1"/>
    <col min="10010" max="10256" width="9.140625" style="7"/>
    <col min="10257" max="10257" width="5.42578125" style="7" customWidth="1"/>
    <col min="10258" max="10258" width="9.140625" style="7" customWidth="1"/>
    <col min="10259" max="10259" width="28" style="7" customWidth="1"/>
    <col min="10260" max="10260" width="4" style="7" customWidth="1"/>
    <col min="10261" max="10261" width="4.85546875" style="7" customWidth="1"/>
    <col min="10262" max="10262" width="5" style="7" customWidth="1"/>
    <col min="10263" max="10263" width="4.7109375" style="7" customWidth="1"/>
    <col min="10264" max="10264" width="6.85546875" style="7" customWidth="1"/>
    <col min="10265" max="10265" width="14.140625" style="7" customWidth="1"/>
    <col min="10266" max="10512" width="9.140625" style="7"/>
    <col min="10513" max="10513" width="5.42578125" style="7" customWidth="1"/>
    <col min="10514" max="10514" width="9.140625" style="7" customWidth="1"/>
    <col min="10515" max="10515" width="28" style="7" customWidth="1"/>
    <col min="10516" max="10516" width="4" style="7" customWidth="1"/>
    <col min="10517" max="10517" width="4.85546875" style="7" customWidth="1"/>
    <col min="10518" max="10518" width="5" style="7" customWidth="1"/>
    <col min="10519" max="10519" width="4.7109375" style="7" customWidth="1"/>
    <col min="10520" max="10520" width="6.85546875" style="7" customWidth="1"/>
    <col min="10521" max="10521" width="14.140625" style="7" customWidth="1"/>
    <col min="10522" max="10768" width="9.140625" style="7"/>
    <col min="10769" max="10769" width="5.42578125" style="7" customWidth="1"/>
    <col min="10770" max="10770" width="9.140625" style="7" customWidth="1"/>
    <col min="10771" max="10771" width="28" style="7" customWidth="1"/>
    <col min="10772" max="10772" width="4" style="7" customWidth="1"/>
    <col min="10773" max="10773" width="4.85546875" style="7" customWidth="1"/>
    <col min="10774" max="10774" width="5" style="7" customWidth="1"/>
    <col min="10775" max="10775" width="4.7109375" style="7" customWidth="1"/>
    <col min="10776" max="10776" width="6.85546875" style="7" customWidth="1"/>
    <col min="10777" max="10777" width="14.140625" style="7" customWidth="1"/>
    <col min="10778" max="11024" width="9.140625" style="7"/>
    <col min="11025" max="11025" width="5.42578125" style="7" customWidth="1"/>
    <col min="11026" max="11026" width="9.140625" style="7" customWidth="1"/>
    <col min="11027" max="11027" width="28" style="7" customWidth="1"/>
    <col min="11028" max="11028" width="4" style="7" customWidth="1"/>
    <col min="11029" max="11029" width="4.85546875" style="7" customWidth="1"/>
    <col min="11030" max="11030" width="5" style="7" customWidth="1"/>
    <col min="11031" max="11031" width="4.7109375" style="7" customWidth="1"/>
    <col min="11032" max="11032" width="6.85546875" style="7" customWidth="1"/>
    <col min="11033" max="11033" width="14.140625" style="7" customWidth="1"/>
    <col min="11034" max="11280" width="9.140625" style="7"/>
    <col min="11281" max="11281" width="5.42578125" style="7" customWidth="1"/>
    <col min="11282" max="11282" width="9.140625" style="7" customWidth="1"/>
    <col min="11283" max="11283" width="28" style="7" customWidth="1"/>
    <col min="11284" max="11284" width="4" style="7" customWidth="1"/>
    <col min="11285" max="11285" width="4.85546875" style="7" customWidth="1"/>
    <col min="11286" max="11286" width="5" style="7" customWidth="1"/>
    <col min="11287" max="11287" width="4.7109375" style="7" customWidth="1"/>
    <col min="11288" max="11288" width="6.85546875" style="7" customWidth="1"/>
    <col min="11289" max="11289" width="14.140625" style="7" customWidth="1"/>
    <col min="11290" max="11536" width="9.140625" style="7"/>
    <col min="11537" max="11537" width="5.42578125" style="7" customWidth="1"/>
    <col min="11538" max="11538" width="9.140625" style="7" customWidth="1"/>
    <col min="11539" max="11539" width="28" style="7" customWidth="1"/>
    <col min="11540" max="11540" width="4" style="7" customWidth="1"/>
    <col min="11541" max="11541" width="4.85546875" style="7" customWidth="1"/>
    <col min="11542" max="11542" width="5" style="7" customWidth="1"/>
    <col min="11543" max="11543" width="4.7109375" style="7" customWidth="1"/>
    <col min="11544" max="11544" width="6.85546875" style="7" customWidth="1"/>
    <col min="11545" max="11545" width="14.140625" style="7" customWidth="1"/>
    <col min="11546" max="11792" width="9.140625" style="7"/>
    <col min="11793" max="11793" width="5.42578125" style="7" customWidth="1"/>
    <col min="11794" max="11794" width="9.140625" style="7" customWidth="1"/>
    <col min="11795" max="11795" width="28" style="7" customWidth="1"/>
    <col min="11796" max="11796" width="4" style="7" customWidth="1"/>
    <col min="11797" max="11797" width="4.85546875" style="7" customWidth="1"/>
    <col min="11798" max="11798" width="5" style="7" customWidth="1"/>
    <col min="11799" max="11799" width="4.7109375" style="7" customWidth="1"/>
    <col min="11800" max="11800" width="6.85546875" style="7" customWidth="1"/>
    <col min="11801" max="11801" width="14.140625" style="7" customWidth="1"/>
    <col min="11802" max="12048" width="9.140625" style="7"/>
    <col min="12049" max="12049" width="5.42578125" style="7" customWidth="1"/>
    <col min="12050" max="12050" width="9.140625" style="7" customWidth="1"/>
    <col min="12051" max="12051" width="28" style="7" customWidth="1"/>
    <col min="12052" max="12052" width="4" style="7" customWidth="1"/>
    <col min="12053" max="12053" width="4.85546875" style="7" customWidth="1"/>
    <col min="12054" max="12054" width="5" style="7" customWidth="1"/>
    <col min="12055" max="12055" width="4.7109375" style="7" customWidth="1"/>
    <col min="12056" max="12056" width="6.85546875" style="7" customWidth="1"/>
    <col min="12057" max="12057" width="14.140625" style="7" customWidth="1"/>
    <col min="12058" max="12304" width="9.140625" style="7"/>
    <col min="12305" max="12305" width="5.42578125" style="7" customWidth="1"/>
    <col min="12306" max="12306" width="9.140625" style="7" customWidth="1"/>
    <col min="12307" max="12307" width="28" style="7" customWidth="1"/>
    <col min="12308" max="12308" width="4" style="7" customWidth="1"/>
    <col min="12309" max="12309" width="4.85546875" style="7" customWidth="1"/>
    <col min="12310" max="12310" width="5" style="7" customWidth="1"/>
    <col min="12311" max="12311" width="4.7109375" style="7" customWidth="1"/>
    <col min="12312" max="12312" width="6.85546875" style="7" customWidth="1"/>
    <col min="12313" max="12313" width="14.140625" style="7" customWidth="1"/>
    <col min="12314" max="12560" width="9.140625" style="7"/>
    <col min="12561" max="12561" width="5.42578125" style="7" customWidth="1"/>
    <col min="12562" max="12562" width="9.140625" style="7" customWidth="1"/>
    <col min="12563" max="12563" width="28" style="7" customWidth="1"/>
    <col min="12564" max="12564" width="4" style="7" customWidth="1"/>
    <col min="12565" max="12565" width="4.85546875" style="7" customWidth="1"/>
    <col min="12566" max="12566" width="5" style="7" customWidth="1"/>
    <col min="12567" max="12567" width="4.7109375" style="7" customWidth="1"/>
    <col min="12568" max="12568" width="6.85546875" style="7" customWidth="1"/>
    <col min="12569" max="12569" width="14.140625" style="7" customWidth="1"/>
    <col min="12570" max="12816" width="9.140625" style="7"/>
    <col min="12817" max="12817" width="5.42578125" style="7" customWidth="1"/>
    <col min="12818" max="12818" width="9.140625" style="7" customWidth="1"/>
    <col min="12819" max="12819" width="28" style="7" customWidth="1"/>
    <col min="12820" max="12820" width="4" style="7" customWidth="1"/>
    <col min="12821" max="12821" width="4.85546875" style="7" customWidth="1"/>
    <col min="12822" max="12822" width="5" style="7" customWidth="1"/>
    <col min="12823" max="12823" width="4.7109375" style="7" customWidth="1"/>
    <col min="12824" max="12824" width="6.85546875" style="7" customWidth="1"/>
    <col min="12825" max="12825" width="14.140625" style="7" customWidth="1"/>
    <col min="12826" max="13072" width="9.140625" style="7"/>
    <col min="13073" max="13073" width="5.42578125" style="7" customWidth="1"/>
    <col min="13074" max="13074" width="9.140625" style="7" customWidth="1"/>
    <col min="13075" max="13075" width="28" style="7" customWidth="1"/>
    <col min="13076" max="13076" width="4" style="7" customWidth="1"/>
    <col min="13077" max="13077" width="4.85546875" style="7" customWidth="1"/>
    <col min="13078" max="13078" width="5" style="7" customWidth="1"/>
    <col min="13079" max="13079" width="4.7109375" style="7" customWidth="1"/>
    <col min="13080" max="13080" width="6.85546875" style="7" customWidth="1"/>
    <col min="13081" max="13081" width="14.140625" style="7" customWidth="1"/>
    <col min="13082" max="13328" width="9.140625" style="7"/>
    <col min="13329" max="13329" width="5.42578125" style="7" customWidth="1"/>
    <col min="13330" max="13330" width="9.140625" style="7" customWidth="1"/>
    <col min="13331" max="13331" width="28" style="7" customWidth="1"/>
    <col min="13332" max="13332" width="4" style="7" customWidth="1"/>
    <col min="13333" max="13333" width="4.85546875" style="7" customWidth="1"/>
    <col min="13334" max="13334" width="5" style="7" customWidth="1"/>
    <col min="13335" max="13335" width="4.7109375" style="7" customWidth="1"/>
    <col min="13336" max="13336" width="6.85546875" style="7" customWidth="1"/>
    <col min="13337" max="13337" width="14.140625" style="7" customWidth="1"/>
    <col min="13338" max="13584" width="9.140625" style="7"/>
    <col min="13585" max="13585" width="5.42578125" style="7" customWidth="1"/>
    <col min="13586" max="13586" width="9.140625" style="7" customWidth="1"/>
    <col min="13587" max="13587" width="28" style="7" customWidth="1"/>
    <col min="13588" max="13588" width="4" style="7" customWidth="1"/>
    <col min="13589" max="13589" width="4.85546875" style="7" customWidth="1"/>
    <col min="13590" max="13590" width="5" style="7" customWidth="1"/>
    <col min="13591" max="13591" width="4.7109375" style="7" customWidth="1"/>
    <col min="13592" max="13592" width="6.85546875" style="7" customWidth="1"/>
    <col min="13593" max="13593" width="14.140625" style="7" customWidth="1"/>
    <col min="13594" max="13840" width="9.140625" style="7"/>
    <col min="13841" max="13841" width="5.42578125" style="7" customWidth="1"/>
    <col min="13842" max="13842" width="9.140625" style="7" customWidth="1"/>
    <col min="13843" max="13843" width="28" style="7" customWidth="1"/>
    <col min="13844" max="13844" width="4" style="7" customWidth="1"/>
    <col min="13845" max="13845" width="4.85546875" style="7" customWidth="1"/>
    <col min="13846" max="13846" width="5" style="7" customWidth="1"/>
    <col min="13847" max="13847" width="4.7109375" style="7" customWidth="1"/>
    <col min="13848" max="13848" width="6.85546875" style="7" customWidth="1"/>
    <col min="13849" max="13849" width="14.140625" style="7" customWidth="1"/>
    <col min="13850" max="14096" width="9.140625" style="7"/>
    <col min="14097" max="14097" width="5.42578125" style="7" customWidth="1"/>
    <col min="14098" max="14098" width="9.140625" style="7" customWidth="1"/>
    <col min="14099" max="14099" width="28" style="7" customWidth="1"/>
    <col min="14100" max="14100" width="4" style="7" customWidth="1"/>
    <col min="14101" max="14101" width="4.85546875" style="7" customWidth="1"/>
    <col min="14102" max="14102" width="5" style="7" customWidth="1"/>
    <col min="14103" max="14103" width="4.7109375" style="7" customWidth="1"/>
    <col min="14104" max="14104" width="6.85546875" style="7" customWidth="1"/>
    <col min="14105" max="14105" width="14.140625" style="7" customWidth="1"/>
    <col min="14106" max="14352" width="9.140625" style="7"/>
    <col min="14353" max="14353" width="5.42578125" style="7" customWidth="1"/>
    <col min="14354" max="14354" width="9.140625" style="7" customWidth="1"/>
    <col min="14355" max="14355" width="28" style="7" customWidth="1"/>
    <col min="14356" max="14356" width="4" style="7" customWidth="1"/>
    <col min="14357" max="14357" width="4.85546875" style="7" customWidth="1"/>
    <col min="14358" max="14358" width="5" style="7" customWidth="1"/>
    <col min="14359" max="14359" width="4.7109375" style="7" customWidth="1"/>
    <col min="14360" max="14360" width="6.85546875" style="7" customWidth="1"/>
    <col min="14361" max="14361" width="14.140625" style="7" customWidth="1"/>
    <col min="14362" max="14608" width="9.140625" style="7"/>
    <col min="14609" max="14609" width="5.42578125" style="7" customWidth="1"/>
    <col min="14610" max="14610" width="9.140625" style="7" customWidth="1"/>
    <col min="14611" max="14611" width="28" style="7" customWidth="1"/>
    <col min="14612" max="14612" width="4" style="7" customWidth="1"/>
    <col min="14613" max="14613" width="4.85546875" style="7" customWidth="1"/>
    <col min="14614" max="14614" width="5" style="7" customWidth="1"/>
    <col min="14615" max="14615" width="4.7109375" style="7" customWidth="1"/>
    <col min="14616" max="14616" width="6.85546875" style="7" customWidth="1"/>
    <col min="14617" max="14617" width="14.140625" style="7" customWidth="1"/>
    <col min="14618" max="14864" width="9.140625" style="7"/>
    <col min="14865" max="14865" width="5.42578125" style="7" customWidth="1"/>
    <col min="14866" max="14866" width="9.140625" style="7" customWidth="1"/>
    <col min="14867" max="14867" width="28" style="7" customWidth="1"/>
    <col min="14868" max="14868" width="4" style="7" customWidth="1"/>
    <col min="14869" max="14869" width="4.85546875" style="7" customWidth="1"/>
    <col min="14870" max="14870" width="5" style="7" customWidth="1"/>
    <col min="14871" max="14871" width="4.7109375" style="7" customWidth="1"/>
    <col min="14872" max="14872" width="6.85546875" style="7" customWidth="1"/>
    <col min="14873" max="14873" width="14.140625" style="7" customWidth="1"/>
    <col min="14874" max="15120" width="9.140625" style="7"/>
    <col min="15121" max="15121" width="5.42578125" style="7" customWidth="1"/>
    <col min="15122" max="15122" width="9.140625" style="7" customWidth="1"/>
    <col min="15123" max="15123" width="28" style="7" customWidth="1"/>
    <col min="15124" max="15124" width="4" style="7" customWidth="1"/>
    <col min="15125" max="15125" width="4.85546875" style="7" customWidth="1"/>
    <col min="15126" max="15126" width="5" style="7" customWidth="1"/>
    <col min="15127" max="15127" width="4.7109375" style="7" customWidth="1"/>
    <col min="15128" max="15128" width="6.85546875" style="7" customWidth="1"/>
    <col min="15129" max="15129" width="14.140625" style="7" customWidth="1"/>
    <col min="15130" max="15376" width="9.140625" style="7"/>
    <col min="15377" max="15377" width="5.42578125" style="7" customWidth="1"/>
    <col min="15378" max="15378" width="9.140625" style="7" customWidth="1"/>
    <col min="15379" max="15379" width="28" style="7" customWidth="1"/>
    <col min="15380" max="15380" width="4" style="7" customWidth="1"/>
    <col min="15381" max="15381" width="4.85546875" style="7" customWidth="1"/>
    <col min="15382" max="15382" width="5" style="7" customWidth="1"/>
    <col min="15383" max="15383" width="4.7109375" style="7" customWidth="1"/>
    <col min="15384" max="15384" width="6.85546875" style="7" customWidth="1"/>
    <col min="15385" max="15385" width="14.140625" style="7" customWidth="1"/>
    <col min="15386" max="15632" width="9.140625" style="7"/>
    <col min="15633" max="15633" width="5.42578125" style="7" customWidth="1"/>
    <col min="15634" max="15634" width="9.140625" style="7" customWidth="1"/>
    <col min="15635" max="15635" width="28" style="7" customWidth="1"/>
    <col min="15636" max="15636" width="4" style="7" customWidth="1"/>
    <col min="15637" max="15637" width="4.85546875" style="7" customWidth="1"/>
    <col min="15638" max="15638" width="5" style="7" customWidth="1"/>
    <col min="15639" max="15639" width="4.7109375" style="7" customWidth="1"/>
    <col min="15640" max="15640" width="6.85546875" style="7" customWidth="1"/>
    <col min="15641" max="15641" width="14.140625" style="7" customWidth="1"/>
    <col min="15642" max="15888" width="9.140625" style="7"/>
    <col min="15889" max="15889" width="5.42578125" style="7" customWidth="1"/>
    <col min="15890" max="15890" width="9.140625" style="7" customWidth="1"/>
    <col min="15891" max="15891" width="28" style="7" customWidth="1"/>
    <col min="15892" max="15892" width="4" style="7" customWidth="1"/>
    <col min="15893" max="15893" width="4.85546875" style="7" customWidth="1"/>
    <col min="15894" max="15894" width="5" style="7" customWidth="1"/>
    <col min="15895" max="15895" width="4.7109375" style="7" customWidth="1"/>
    <col min="15896" max="15896" width="6.85546875" style="7" customWidth="1"/>
    <col min="15897" max="15897" width="14.140625" style="7" customWidth="1"/>
    <col min="15898" max="16144" width="9.140625" style="7"/>
    <col min="16145" max="16145" width="5.42578125" style="7" customWidth="1"/>
    <col min="16146" max="16146" width="9.140625" style="7" customWidth="1"/>
    <col min="16147" max="16147" width="28" style="7" customWidth="1"/>
    <col min="16148" max="16148" width="4" style="7" customWidth="1"/>
    <col min="16149" max="16149" width="4.85546875" style="7" customWidth="1"/>
    <col min="16150" max="16150" width="5" style="7" customWidth="1"/>
    <col min="16151" max="16151" width="4.7109375" style="7" customWidth="1"/>
    <col min="16152" max="16152" width="6.85546875" style="7" customWidth="1"/>
    <col min="16153" max="16153" width="14.140625" style="7" customWidth="1"/>
    <col min="16154" max="16384" width="9.140625" style="7"/>
  </cols>
  <sheetData>
    <row r="1" spans="1:41" s="5" customFormat="1" ht="18.75" x14ac:dyDescent="0.3">
      <c r="A1" s="1" t="s">
        <v>332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"/>
      <c r="N1" s="1"/>
      <c r="O1" s="1"/>
      <c r="P1" s="1"/>
      <c r="Q1" s="1"/>
      <c r="R1" s="3"/>
      <c r="S1" s="1"/>
      <c r="T1" s="32"/>
      <c r="U1" s="32"/>
      <c r="V1" s="32"/>
      <c r="W1" s="32"/>
      <c r="X1" s="32"/>
      <c r="Y1" s="4"/>
      <c r="Z1" s="4"/>
      <c r="AA1" s="4"/>
      <c r="AB1" s="4"/>
      <c r="AC1" s="3"/>
      <c r="AD1" s="1"/>
      <c r="AH1" s="18"/>
      <c r="AI1" s="18"/>
      <c r="AJ1" s="18"/>
      <c r="AK1" s="18"/>
      <c r="AL1" s="18"/>
      <c r="AM1" s="18"/>
      <c r="AN1" s="18"/>
    </row>
    <row r="2" spans="1:41" s="5" customFormat="1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3"/>
      <c r="N2" s="1"/>
      <c r="O2" s="1"/>
      <c r="P2" s="1"/>
      <c r="Q2" s="1"/>
      <c r="R2" s="3"/>
      <c r="S2" s="1"/>
      <c r="T2" s="32"/>
      <c r="U2" s="32"/>
      <c r="V2" s="32"/>
      <c r="W2" s="32"/>
      <c r="X2" s="32"/>
      <c r="Y2" s="4"/>
      <c r="Z2" s="4"/>
      <c r="AA2" s="4"/>
      <c r="AB2" s="4"/>
      <c r="AC2" s="3"/>
      <c r="AD2" s="1"/>
      <c r="AH2" s="18"/>
      <c r="AI2" s="18"/>
      <c r="AJ2" s="18"/>
      <c r="AK2" s="18"/>
      <c r="AL2" s="18"/>
      <c r="AM2" s="18"/>
      <c r="AN2" s="18"/>
    </row>
    <row r="3" spans="1:41" s="5" customFormat="1" ht="18.75" x14ac:dyDescent="0.3">
      <c r="A3" s="1" t="s">
        <v>59</v>
      </c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3"/>
      <c r="N3" s="1"/>
      <c r="O3" s="1"/>
      <c r="P3" s="1"/>
      <c r="Q3" s="1"/>
      <c r="R3" s="3"/>
      <c r="S3" s="1"/>
      <c r="T3" s="32"/>
      <c r="U3" s="32"/>
      <c r="V3" s="32"/>
      <c r="W3" s="32"/>
      <c r="X3" s="32"/>
      <c r="Y3" s="4"/>
      <c r="Z3" s="4"/>
      <c r="AA3" s="4"/>
      <c r="AB3" s="4"/>
      <c r="AC3" s="3"/>
      <c r="AD3" s="1"/>
      <c r="AH3" s="18"/>
      <c r="AI3" s="18"/>
      <c r="AJ3" s="18"/>
      <c r="AK3" s="18"/>
      <c r="AL3" s="18"/>
      <c r="AM3" s="18"/>
      <c r="AN3" s="18"/>
    </row>
    <row r="4" spans="1:41" x14ac:dyDescent="0.25">
      <c r="A4" s="27" t="s">
        <v>1</v>
      </c>
      <c r="B4" s="6"/>
      <c r="C4" s="6"/>
      <c r="D4" s="25" t="s">
        <v>21</v>
      </c>
      <c r="E4" s="27" t="s">
        <v>45</v>
      </c>
      <c r="F4" s="27"/>
      <c r="G4" s="27"/>
      <c r="H4" s="27"/>
    </row>
    <row r="5" spans="1:41" x14ac:dyDescent="0.25">
      <c r="A5" s="6" t="s">
        <v>2</v>
      </c>
      <c r="B5" s="6"/>
      <c r="C5" s="6"/>
      <c r="D5" s="25" t="s">
        <v>21</v>
      </c>
      <c r="E5" s="26" t="s">
        <v>22</v>
      </c>
      <c r="F5" s="36"/>
      <c r="R5" s="26" t="s">
        <v>25</v>
      </c>
      <c r="S5" s="42"/>
      <c r="Y5" s="10" t="s">
        <v>35</v>
      </c>
    </row>
    <row r="6" spans="1:41" x14ac:dyDescent="0.25">
      <c r="E6" s="26" t="s">
        <v>23</v>
      </c>
      <c r="F6" s="36"/>
      <c r="R6" s="26" t="s">
        <v>50</v>
      </c>
      <c r="S6" s="36"/>
    </row>
    <row r="7" spans="1:41" x14ac:dyDescent="0.25">
      <c r="A7" s="6"/>
      <c r="D7" s="6"/>
      <c r="E7" s="43" t="s">
        <v>24</v>
      </c>
      <c r="F7" s="36"/>
      <c r="G7" s="24"/>
      <c r="H7" s="24"/>
      <c r="I7" s="24"/>
      <c r="J7" s="24"/>
      <c r="K7" s="24"/>
      <c r="L7" s="24"/>
      <c r="M7" s="24"/>
      <c r="N7" s="24"/>
      <c r="O7" s="24"/>
      <c r="P7" s="24"/>
      <c r="R7" s="26" t="s">
        <v>51</v>
      </c>
      <c r="S7" s="36"/>
      <c r="Y7" s="24"/>
      <c r="Z7" s="24"/>
      <c r="AA7" s="24"/>
    </row>
    <row r="8" spans="1:41" ht="15.75" thickBot="1" x14ac:dyDescent="0.3">
      <c r="A8" s="6"/>
      <c r="D8" s="6"/>
      <c r="F8" s="36"/>
      <c r="G8" s="24"/>
      <c r="H8" s="24"/>
      <c r="I8" s="24"/>
      <c r="J8" s="24"/>
      <c r="K8" s="24"/>
      <c r="L8" s="24"/>
      <c r="M8" s="24"/>
      <c r="N8" s="24"/>
      <c r="O8" s="24"/>
      <c r="P8" s="24"/>
      <c r="R8" s="26"/>
      <c r="S8" s="36"/>
      <c r="Y8" s="24"/>
      <c r="Z8" s="24"/>
      <c r="AA8" s="24"/>
    </row>
    <row r="9" spans="1:41" x14ac:dyDescent="0.25">
      <c r="A9" s="28" t="s">
        <v>3</v>
      </c>
      <c r="B9" s="27"/>
      <c r="C9" s="44" t="s">
        <v>294</v>
      </c>
      <c r="E9" s="26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6"/>
      <c r="R9" s="24"/>
      <c r="S9" s="24"/>
      <c r="Y9" s="24" t="s">
        <v>35</v>
      </c>
      <c r="Z9" s="24"/>
      <c r="AA9" s="24"/>
      <c r="AE9" s="47" t="s">
        <v>20</v>
      </c>
    </row>
    <row r="10" spans="1:41" ht="15.75" thickBot="1" x14ac:dyDescent="0.3">
      <c r="A10" s="28" t="s">
        <v>4</v>
      </c>
      <c r="B10" s="27"/>
      <c r="C10" s="44" t="s">
        <v>293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Y10" s="24"/>
      <c r="Z10" s="24"/>
      <c r="AA10" s="24"/>
      <c r="AB10" s="7"/>
      <c r="AC10" s="22"/>
      <c r="AD10" s="23"/>
      <c r="AE10" s="48">
        <v>3</v>
      </c>
    </row>
    <row r="11" spans="1:41" ht="15.75" hidden="1" thickBot="1" x14ac:dyDescent="0.3"/>
    <row r="12" spans="1:41" ht="9.9499999999999993" hidden="1" customHeight="1" thickBot="1" x14ac:dyDescent="0.3"/>
    <row r="13" spans="1:41" ht="15" customHeight="1" thickBot="1" x14ac:dyDescent="0.25">
      <c r="A13" s="76" t="s">
        <v>5</v>
      </c>
      <c r="B13" s="76" t="s">
        <v>6</v>
      </c>
      <c r="C13" s="86" t="s">
        <v>331</v>
      </c>
      <c r="D13" s="87" t="s">
        <v>7</v>
      </c>
      <c r="E13" s="72" t="s">
        <v>12</v>
      </c>
      <c r="F13" s="90"/>
      <c r="G13" s="90"/>
      <c r="H13" s="90"/>
      <c r="I13" s="90"/>
      <c r="J13" s="90"/>
      <c r="K13" s="90"/>
      <c r="L13" s="90"/>
      <c r="M13" s="90"/>
      <c r="N13" s="91"/>
      <c r="O13" s="72" t="s">
        <v>13</v>
      </c>
      <c r="P13" s="73"/>
      <c r="Q13" s="73"/>
      <c r="R13" s="73"/>
      <c r="S13" s="81"/>
      <c r="T13" s="72" t="s">
        <v>29</v>
      </c>
      <c r="U13" s="73"/>
      <c r="V13" s="73"/>
      <c r="W13" s="74"/>
      <c r="X13" s="75"/>
    </row>
    <row r="14" spans="1:41" ht="15" customHeight="1" thickBot="1" x14ac:dyDescent="0.25">
      <c r="A14" s="76"/>
      <c r="B14" s="76"/>
      <c r="C14" s="86"/>
      <c r="D14" s="88"/>
      <c r="E14" s="76" t="s">
        <v>52</v>
      </c>
      <c r="F14" s="76" t="s">
        <v>53</v>
      </c>
      <c r="G14" s="76" t="s">
        <v>54</v>
      </c>
      <c r="H14" s="76" t="s">
        <v>55</v>
      </c>
      <c r="I14" s="76" t="s">
        <v>56</v>
      </c>
      <c r="J14" s="77" t="s">
        <v>17</v>
      </c>
      <c r="K14" s="78" t="s">
        <v>57</v>
      </c>
      <c r="L14" s="78" t="s">
        <v>58</v>
      </c>
      <c r="M14" s="79" t="s">
        <v>18</v>
      </c>
      <c r="N14" s="84" t="s">
        <v>14</v>
      </c>
      <c r="O14" s="82" t="s">
        <v>26</v>
      </c>
      <c r="P14" s="83" t="s">
        <v>15</v>
      </c>
      <c r="Q14" s="78" t="s">
        <v>16</v>
      </c>
      <c r="R14" s="79" t="s">
        <v>18</v>
      </c>
      <c r="S14" s="84" t="s">
        <v>14</v>
      </c>
      <c r="T14" s="51" t="s">
        <v>30</v>
      </c>
      <c r="U14" s="51" t="s">
        <v>31</v>
      </c>
      <c r="V14" s="52" t="s">
        <v>32</v>
      </c>
      <c r="W14" s="70" t="s">
        <v>33</v>
      </c>
      <c r="X14" s="71"/>
      <c r="Z14" s="62" t="s">
        <v>27</v>
      </c>
      <c r="AA14" s="63"/>
      <c r="AB14" s="64"/>
      <c r="AC14" s="62" t="s">
        <v>60</v>
      </c>
      <c r="AD14" s="68">
        <v>75</v>
      </c>
    </row>
    <row r="15" spans="1:41" ht="15" customHeight="1" thickBot="1" x14ac:dyDescent="0.25">
      <c r="A15" s="76"/>
      <c r="B15" s="76"/>
      <c r="C15" s="86"/>
      <c r="D15" s="89"/>
      <c r="E15" s="76"/>
      <c r="F15" s="76"/>
      <c r="G15" s="76"/>
      <c r="H15" s="76"/>
      <c r="I15" s="76"/>
      <c r="J15" s="77"/>
      <c r="K15" s="78"/>
      <c r="L15" s="78"/>
      <c r="M15" s="80"/>
      <c r="N15" s="85"/>
      <c r="O15" s="82"/>
      <c r="P15" s="83"/>
      <c r="Q15" s="78"/>
      <c r="R15" s="80"/>
      <c r="S15" s="85"/>
      <c r="T15" s="51"/>
      <c r="U15" s="51"/>
      <c r="V15" s="52"/>
      <c r="W15" s="46" t="s">
        <v>34</v>
      </c>
      <c r="X15" s="46" t="s">
        <v>14</v>
      </c>
      <c r="Z15" s="65"/>
      <c r="AA15" s="66"/>
      <c r="AB15" s="67"/>
      <c r="AC15" s="65"/>
      <c r="AD15" s="69"/>
      <c r="AH15" s="30" t="s">
        <v>40</v>
      </c>
      <c r="AI15" s="31" t="s">
        <v>36</v>
      </c>
      <c r="AJ15" s="31" t="s">
        <v>37</v>
      </c>
      <c r="AK15" s="31" t="s">
        <v>38</v>
      </c>
      <c r="AL15" s="31" t="s">
        <v>39</v>
      </c>
      <c r="AM15" s="31"/>
      <c r="AN15" s="31"/>
    </row>
    <row r="16" spans="1:41" ht="14.1" customHeight="1" thickBot="1" x14ac:dyDescent="0.3">
      <c r="A16" s="11">
        <v>1</v>
      </c>
      <c r="B16" s="41">
        <v>206804</v>
      </c>
      <c r="C16" s="39" t="s">
        <v>295</v>
      </c>
      <c r="D16" s="40" t="s">
        <v>69</v>
      </c>
      <c r="E16" s="12"/>
      <c r="F16" s="12"/>
      <c r="G16" s="12"/>
      <c r="H16" s="12"/>
      <c r="I16" s="12"/>
      <c r="J16" s="14">
        <f>INT(((E16+F16+G16+H16+I16)/$AE$10))</f>
        <v>0</v>
      </c>
      <c r="K16" s="12"/>
      <c r="L16" s="12"/>
      <c r="M16" s="14">
        <f>INT((J16+K16+L16)/3)</f>
        <v>0</v>
      </c>
      <c r="N16" s="15" t="str">
        <f>IF(M16&lt;=55,"D",IF(M16&lt;=70,"C",IF(M16&lt;=85,"B","A")))</f>
        <v>D</v>
      </c>
      <c r="O16" s="12"/>
      <c r="P16" s="12"/>
      <c r="Q16" s="12"/>
      <c r="R16" s="14">
        <f>INT((O16+P16+Q16)/3)</f>
        <v>0</v>
      </c>
      <c r="S16" s="15" t="str">
        <f>IF(R16&lt;=55,"D",IF(R16&lt;=70,"C",IF(R16&lt;=85,"B","A")))</f>
        <v>D</v>
      </c>
      <c r="T16" s="12"/>
      <c r="U16" s="12"/>
      <c r="V16" s="12"/>
      <c r="W16" s="34">
        <f>((T16+U16+V16)/3)</f>
        <v>0</v>
      </c>
      <c r="X16" s="37" t="str">
        <f>IF(W16&lt;=74,"C",IF(W16&lt;=90,"B","SB"))</f>
        <v>C</v>
      </c>
      <c r="Z16" s="53" t="s">
        <v>46</v>
      </c>
      <c r="AA16" s="54"/>
      <c r="AB16" s="54"/>
      <c r="AC16" s="54"/>
      <c r="AD16" s="55"/>
      <c r="AH16" s="20">
        <f>B16</f>
        <v>206804</v>
      </c>
      <c r="AI16" s="21">
        <f>M16</f>
        <v>0</v>
      </c>
      <c r="AJ16" s="20" t="str">
        <f>N16</f>
        <v>D</v>
      </c>
      <c r="AK16" s="21">
        <f>R16</f>
        <v>0</v>
      </c>
      <c r="AL16" s="20" t="str">
        <f>S16</f>
        <v>D</v>
      </c>
      <c r="AM16" s="20"/>
      <c r="AN16" s="20"/>
      <c r="AO16" s="13"/>
    </row>
    <row r="17" spans="1:41" ht="14.1" customHeight="1" thickBot="1" x14ac:dyDescent="0.3">
      <c r="A17" s="11">
        <v>2</v>
      </c>
      <c r="B17" s="41">
        <v>206805</v>
      </c>
      <c r="C17" s="39" t="s">
        <v>296</v>
      </c>
      <c r="D17" s="40" t="s">
        <v>69</v>
      </c>
      <c r="E17" s="12"/>
      <c r="F17" s="12"/>
      <c r="G17" s="12"/>
      <c r="H17" s="12"/>
      <c r="I17" s="12"/>
      <c r="J17" s="14">
        <f t="shared" ref="J17:J47" si="0">INT(((E17+F17+G17+H17+I17)/$AE$10))</f>
        <v>0</v>
      </c>
      <c r="K17" s="12"/>
      <c r="L17" s="12"/>
      <c r="M17" s="14">
        <f t="shared" ref="M17:M47" si="1">INT((J17+K17+L17)/3)</f>
        <v>0</v>
      </c>
      <c r="N17" s="15" t="str">
        <f t="shared" ref="N17:N47" si="2">IF(M17&lt;=55,"D",IF(M17&lt;=70,"C",IF(M17&lt;=85,"B","A")))</f>
        <v>D</v>
      </c>
      <c r="O17" s="12"/>
      <c r="P17" s="12"/>
      <c r="Q17" s="12"/>
      <c r="R17" s="14">
        <f t="shared" ref="R17:R47" si="3">INT((O17+P17+Q17)/3)</f>
        <v>0</v>
      </c>
      <c r="S17" s="15" t="str">
        <f t="shared" ref="S17:S47" si="4">IF(R17&lt;=55,"D",IF(R17&lt;=70,"C",IF(R17&lt;=85,"B","A")))</f>
        <v>D</v>
      </c>
      <c r="T17" s="12"/>
      <c r="U17" s="12"/>
      <c r="V17" s="12"/>
      <c r="W17" s="34">
        <f t="shared" ref="W17:W47" si="5">((T17+U17+V17)/3)</f>
        <v>0</v>
      </c>
      <c r="X17" s="37" t="str">
        <f t="shared" ref="X17:X47" si="6">IF(W17&lt;=74,"C",IF(W17&lt;=90,"B","SB"))</f>
        <v>C</v>
      </c>
      <c r="Z17" s="56"/>
      <c r="AA17" s="57"/>
      <c r="AB17" s="57"/>
      <c r="AC17" s="57"/>
      <c r="AD17" s="58"/>
      <c r="AH17" s="20">
        <f t="shared" ref="AH17:AH47" si="7">B17</f>
        <v>206805</v>
      </c>
      <c r="AI17" s="21">
        <f t="shared" ref="AI17:AJ47" si="8">M17</f>
        <v>0</v>
      </c>
      <c r="AJ17" s="20" t="str">
        <f t="shared" si="8"/>
        <v>D</v>
      </c>
      <c r="AK17" s="21">
        <f t="shared" ref="AK17:AL47" si="9">R17</f>
        <v>0</v>
      </c>
      <c r="AL17" s="20" t="str">
        <f t="shared" si="9"/>
        <v>D</v>
      </c>
      <c r="AM17" s="20"/>
      <c r="AN17" s="20"/>
      <c r="AO17" s="13"/>
    </row>
    <row r="18" spans="1:41" ht="14.1" customHeight="1" thickBot="1" x14ac:dyDescent="0.3">
      <c r="A18" s="11">
        <v>3</v>
      </c>
      <c r="B18" s="41">
        <v>206813</v>
      </c>
      <c r="C18" s="39" t="s">
        <v>297</v>
      </c>
      <c r="D18" s="40" t="s">
        <v>62</v>
      </c>
      <c r="E18" s="12"/>
      <c r="F18" s="12"/>
      <c r="G18" s="12"/>
      <c r="H18" s="12"/>
      <c r="I18" s="12"/>
      <c r="J18" s="14">
        <f t="shared" si="0"/>
        <v>0</v>
      </c>
      <c r="K18" s="12"/>
      <c r="L18" s="12"/>
      <c r="M18" s="14">
        <f t="shared" si="1"/>
        <v>0</v>
      </c>
      <c r="N18" s="15" t="str">
        <f t="shared" si="2"/>
        <v>D</v>
      </c>
      <c r="O18" s="12"/>
      <c r="P18" s="12"/>
      <c r="Q18" s="12"/>
      <c r="R18" s="14">
        <f t="shared" si="3"/>
        <v>0</v>
      </c>
      <c r="S18" s="15" t="str">
        <f t="shared" si="4"/>
        <v>D</v>
      </c>
      <c r="T18" s="12"/>
      <c r="U18" s="12"/>
      <c r="V18" s="12"/>
      <c r="W18" s="34">
        <f t="shared" si="5"/>
        <v>0</v>
      </c>
      <c r="X18" s="37" t="str">
        <f t="shared" si="6"/>
        <v>C</v>
      </c>
      <c r="Z18" s="56"/>
      <c r="AA18" s="57"/>
      <c r="AB18" s="57"/>
      <c r="AC18" s="57"/>
      <c r="AD18" s="58"/>
      <c r="AH18" s="20">
        <f t="shared" si="7"/>
        <v>206813</v>
      </c>
      <c r="AI18" s="21">
        <f t="shared" si="8"/>
        <v>0</v>
      </c>
      <c r="AJ18" s="20" t="str">
        <f t="shared" si="8"/>
        <v>D</v>
      </c>
      <c r="AK18" s="21">
        <f t="shared" si="9"/>
        <v>0</v>
      </c>
      <c r="AL18" s="20" t="str">
        <f t="shared" si="9"/>
        <v>D</v>
      </c>
      <c r="AM18" s="20"/>
      <c r="AN18" s="20"/>
    </row>
    <row r="19" spans="1:41" ht="14.1" customHeight="1" thickBot="1" x14ac:dyDescent="0.3">
      <c r="A19" s="11">
        <v>4</v>
      </c>
      <c r="B19" s="41">
        <v>206817</v>
      </c>
      <c r="C19" s="39" t="s">
        <v>298</v>
      </c>
      <c r="D19" s="40" t="s">
        <v>69</v>
      </c>
      <c r="E19" s="12"/>
      <c r="F19" s="12"/>
      <c r="G19" s="12"/>
      <c r="H19" s="12"/>
      <c r="I19" s="12"/>
      <c r="J19" s="14">
        <f t="shared" si="0"/>
        <v>0</v>
      </c>
      <c r="K19" s="12"/>
      <c r="L19" s="12"/>
      <c r="M19" s="14">
        <f t="shared" si="1"/>
        <v>0</v>
      </c>
      <c r="N19" s="15" t="str">
        <f t="shared" si="2"/>
        <v>D</v>
      </c>
      <c r="O19" s="12"/>
      <c r="P19" s="12"/>
      <c r="Q19" s="12"/>
      <c r="R19" s="14">
        <f t="shared" si="3"/>
        <v>0</v>
      </c>
      <c r="S19" s="15" t="str">
        <f t="shared" si="4"/>
        <v>D</v>
      </c>
      <c r="T19" s="12"/>
      <c r="U19" s="12"/>
      <c r="V19" s="12"/>
      <c r="W19" s="34">
        <f t="shared" si="5"/>
        <v>0</v>
      </c>
      <c r="X19" s="37" t="str">
        <f t="shared" si="6"/>
        <v>C</v>
      </c>
      <c r="Z19" s="56"/>
      <c r="AA19" s="57"/>
      <c r="AB19" s="57"/>
      <c r="AC19" s="57"/>
      <c r="AD19" s="58"/>
      <c r="AH19" s="20">
        <f t="shared" si="7"/>
        <v>206817</v>
      </c>
      <c r="AI19" s="21">
        <f t="shared" si="8"/>
        <v>0</v>
      </c>
      <c r="AJ19" s="20" t="str">
        <f t="shared" si="8"/>
        <v>D</v>
      </c>
      <c r="AK19" s="21">
        <f t="shared" si="9"/>
        <v>0</v>
      </c>
      <c r="AL19" s="20" t="str">
        <f t="shared" si="9"/>
        <v>D</v>
      </c>
      <c r="AM19" s="20"/>
      <c r="AN19" s="20"/>
    </row>
    <row r="20" spans="1:41" ht="14.1" customHeight="1" thickBot="1" x14ac:dyDescent="0.3">
      <c r="A20" s="11">
        <v>5</v>
      </c>
      <c r="B20" s="41">
        <v>206835</v>
      </c>
      <c r="C20" s="39" t="s">
        <v>299</v>
      </c>
      <c r="D20" s="40" t="s">
        <v>62</v>
      </c>
      <c r="E20" s="12"/>
      <c r="F20" s="12"/>
      <c r="G20" s="12"/>
      <c r="H20" s="12"/>
      <c r="I20" s="12"/>
      <c r="J20" s="14">
        <f t="shared" si="0"/>
        <v>0</v>
      </c>
      <c r="K20" s="12"/>
      <c r="L20" s="12"/>
      <c r="M20" s="14">
        <f t="shared" si="1"/>
        <v>0</v>
      </c>
      <c r="N20" s="15" t="str">
        <f t="shared" si="2"/>
        <v>D</v>
      </c>
      <c r="O20" s="12"/>
      <c r="P20" s="12"/>
      <c r="Q20" s="12"/>
      <c r="R20" s="14">
        <f t="shared" si="3"/>
        <v>0</v>
      </c>
      <c r="S20" s="15" t="str">
        <f t="shared" si="4"/>
        <v>D</v>
      </c>
      <c r="T20" s="12"/>
      <c r="U20" s="12"/>
      <c r="V20" s="12"/>
      <c r="W20" s="34">
        <f t="shared" si="5"/>
        <v>0</v>
      </c>
      <c r="X20" s="37" t="str">
        <f t="shared" si="6"/>
        <v>C</v>
      </c>
      <c r="Z20" s="56"/>
      <c r="AA20" s="57"/>
      <c r="AB20" s="57"/>
      <c r="AC20" s="57"/>
      <c r="AD20" s="58"/>
      <c r="AH20" s="20">
        <f t="shared" si="7"/>
        <v>206835</v>
      </c>
      <c r="AI20" s="21">
        <f t="shared" si="8"/>
        <v>0</v>
      </c>
      <c r="AJ20" s="20" t="str">
        <f t="shared" si="8"/>
        <v>D</v>
      </c>
      <c r="AK20" s="21">
        <f t="shared" si="9"/>
        <v>0</v>
      </c>
      <c r="AL20" s="20" t="str">
        <f t="shared" si="9"/>
        <v>D</v>
      </c>
      <c r="AM20" s="20"/>
      <c r="AN20" s="20"/>
    </row>
    <row r="21" spans="1:41" ht="14.1" customHeight="1" thickBot="1" x14ac:dyDescent="0.3">
      <c r="A21" s="11">
        <v>6</v>
      </c>
      <c r="B21" s="41">
        <v>206863</v>
      </c>
      <c r="C21" s="39" t="s">
        <v>300</v>
      </c>
      <c r="D21" s="40" t="s">
        <v>62</v>
      </c>
      <c r="E21" s="12"/>
      <c r="F21" s="12"/>
      <c r="G21" s="12"/>
      <c r="H21" s="12"/>
      <c r="I21" s="12"/>
      <c r="J21" s="14">
        <f t="shared" si="0"/>
        <v>0</v>
      </c>
      <c r="K21" s="12"/>
      <c r="L21" s="12"/>
      <c r="M21" s="14">
        <f t="shared" si="1"/>
        <v>0</v>
      </c>
      <c r="N21" s="15" t="str">
        <f t="shared" si="2"/>
        <v>D</v>
      </c>
      <c r="O21" s="12"/>
      <c r="P21" s="12"/>
      <c r="Q21" s="12"/>
      <c r="R21" s="14">
        <f t="shared" si="3"/>
        <v>0</v>
      </c>
      <c r="S21" s="15" t="str">
        <f t="shared" si="4"/>
        <v>D</v>
      </c>
      <c r="T21" s="12"/>
      <c r="U21" s="12"/>
      <c r="V21" s="12"/>
      <c r="W21" s="34">
        <f t="shared" si="5"/>
        <v>0</v>
      </c>
      <c r="X21" s="37" t="str">
        <f t="shared" si="6"/>
        <v>C</v>
      </c>
      <c r="Z21" s="56"/>
      <c r="AA21" s="57"/>
      <c r="AB21" s="57"/>
      <c r="AC21" s="57"/>
      <c r="AD21" s="58"/>
      <c r="AH21" s="20">
        <f t="shared" si="7"/>
        <v>206863</v>
      </c>
      <c r="AI21" s="21">
        <f t="shared" si="8"/>
        <v>0</v>
      </c>
      <c r="AJ21" s="20" t="str">
        <f t="shared" si="8"/>
        <v>D</v>
      </c>
      <c r="AK21" s="21">
        <f t="shared" si="9"/>
        <v>0</v>
      </c>
      <c r="AL21" s="20" t="str">
        <f t="shared" si="9"/>
        <v>D</v>
      </c>
      <c r="AM21" s="20"/>
      <c r="AN21" s="20"/>
    </row>
    <row r="22" spans="1:41" ht="14.1" customHeight="1" thickBot="1" x14ac:dyDescent="0.3">
      <c r="A22" s="11">
        <v>7</v>
      </c>
      <c r="B22" s="41">
        <v>206864</v>
      </c>
      <c r="C22" s="39" t="s">
        <v>301</v>
      </c>
      <c r="D22" s="40" t="s">
        <v>62</v>
      </c>
      <c r="E22" s="12"/>
      <c r="F22" s="12"/>
      <c r="G22" s="12"/>
      <c r="H22" s="12"/>
      <c r="I22" s="12"/>
      <c r="J22" s="14">
        <f t="shared" si="0"/>
        <v>0</v>
      </c>
      <c r="K22" s="12"/>
      <c r="L22" s="12"/>
      <c r="M22" s="14">
        <f t="shared" si="1"/>
        <v>0</v>
      </c>
      <c r="N22" s="15" t="str">
        <f t="shared" si="2"/>
        <v>D</v>
      </c>
      <c r="O22" s="12"/>
      <c r="P22" s="12"/>
      <c r="Q22" s="12"/>
      <c r="R22" s="14">
        <f t="shared" si="3"/>
        <v>0</v>
      </c>
      <c r="S22" s="15" t="str">
        <f t="shared" si="4"/>
        <v>D</v>
      </c>
      <c r="T22" s="12"/>
      <c r="U22" s="12"/>
      <c r="V22" s="12"/>
      <c r="W22" s="34">
        <f t="shared" si="5"/>
        <v>0</v>
      </c>
      <c r="X22" s="37" t="str">
        <f t="shared" si="6"/>
        <v>C</v>
      </c>
      <c r="Z22" s="56"/>
      <c r="AA22" s="57"/>
      <c r="AB22" s="57"/>
      <c r="AC22" s="57"/>
      <c r="AD22" s="58"/>
      <c r="AH22" s="20">
        <f t="shared" si="7"/>
        <v>206864</v>
      </c>
      <c r="AI22" s="21">
        <f t="shared" si="8"/>
        <v>0</v>
      </c>
      <c r="AJ22" s="20" t="str">
        <f t="shared" si="8"/>
        <v>D</v>
      </c>
      <c r="AK22" s="21">
        <f t="shared" si="9"/>
        <v>0</v>
      </c>
      <c r="AL22" s="20" t="str">
        <f t="shared" si="9"/>
        <v>D</v>
      </c>
      <c r="AM22" s="20"/>
      <c r="AN22" s="20"/>
    </row>
    <row r="23" spans="1:41" ht="14.1" customHeight="1" thickBot="1" x14ac:dyDescent="0.3">
      <c r="A23" s="11">
        <v>8</v>
      </c>
      <c r="B23" s="41">
        <v>206865</v>
      </c>
      <c r="C23" s="39" t="s">
        <v>302</v>
      </c>
      <c r="D23" s="40" t="s">
        <v>62</v>
      </c>
      <c r="E23" s="12"/>
      <c r="F23" s="12"/>
      <c r="G23" s="12"/>
      <c r="H23" s="12"/>
      <c r="I23" s="12"/>
      <c r="J23" s="14">
        <f t="shared" si="0"/>
        <v>0</v>
      </c>
      <c r="K23" s="12"/>
      <c r="L23" s="12"/>
      <c r="M23" s="14">
        <f t="shared" si="1"/>
        <v>0</v>
      </c>
      <c r="N23" s="15" t="str">
        <f t="shared" si="2"/>
        <v>D</v>
      </c>
      <c r="O23" s="12"/>
      <c r="P23" s="12"/>
      <c r="Q23" s="12"/>
      <c r="R23" s="14">
        <f t="shared" si="3"/>
        <v>0</v>
      </c>
      <c r="S23" s="15" t="str">
        <f t="shared" si="4"/>
        <v>D</v>
      </c>
      <c r="T23" s="12"/>
      <c r="U23" s="12"/>
      <c r="V23" s="12"/>
      <c r="W23" s="34">
        <f t="shared" si="5"/>
        <v>0</v>
      </c>
      <c r="X23" s="37" t="str">
        <f t="shared" si="6"/>
        <v>C</v>
      </c>
      <c r="Z23" s="56"/>
      <c r="AA23" s="57"/>
      <c r="AB23" s="57"/>
      <c r="AC23" s="57"/>
      <c r="AD23" s="58"/>
      <c r="AH23" s="20">
        <f t="shared" si="7"/>
        <v>206865</v>
      </c>
      <c r="AI23" s="21">
        <f t="shared" si="8"/>
        <v>0</v>
      </c>
      <c r="AJ23" s="20" t="str">
        <f t="shared" si="8"/>
        <v>D</v>
      </c>
      <c r="AK23" s="21">
        <f t="shared" si="9"/>
        <v>0</v>
      </c>
      <c r="AL23" s="20" t="str">
        <f t="shared" si="9"/>
        <v>D</v>
      </c>
      <c r="AM23" s="20"/>
      <c r="AN23" s="20"/>
    </row>
    <row r="24" spans="1:41" ht="14.1" customHeight="1" thickBot="1" x14ac:dyDescent="0.3">
      <c r="A24" s="11">
        <v>9</v>
      </c>
      <c r="B24" s="41">
        <v>206867</v>
      </c>
      <c r="C24" s="39" t="s">
        <v>303</v>
      </c>
      <c r="D24" s="40" t="s">
        <v>69</v>
      </c>
      <c r="E24" s="12"/>
      <c r="F24" s="12"/>
      <c r="G24" s="12"/>
      <c r="H24" s="12"/>
      <c r="I24" s="12"/>
      <c r="J24" s="14">
        <f t="shared" si="0"/>
        <v>0</v>
      </c>
      <c r="K24" s="12"/>
      <c r="L24" s="12"/>
      <c r="M24" s="14">
        <f t="shared" si="1"/>
        <v>0</v>
      </c>
      <c r="N24" s="15" t="str">
        <f t="shared" si="2"/>
        <v>D</v>
      </c>
      <c r="O24" s="12"/>
      <c r="P24" s="12"/>
      <c r="Q24" s="12"/>
      <c r="R24" s="14">
        <f t="shared" si="3"/>
        <v>0</v>
      </c>
      <c r="S24" s="15" t="str">
        <f t="shared" si="4"/>
        <v>D</v>
      </c>
      <c r="T24" s="12"/>
      <c r="U24" s="12"/>
      <c r="V24" s="12"/>
      <c r="W24" s="34">
        <f t="shared" si="5"/>
        <v>0</v>
      </c>
      <c r="X24" s="37" t="str">
        <f t="shared" si="6"/>
        <v>C</v>
      </c>
      <c r="Z24" s="56"/>
      <c r="AA24" s="57"/>
      <c r="AB24" s="57"/>
      <c r="AC24" s="57"/>
      <c r="AD24" s="58"/>
      <c r="AH24" s="20">
        <f t="shared" si="7"/>
        <v>206867</v>
      </c>
      <c r="AI24" s="21">
        <f t="shared" si="8"/>
        <v>0</v>
      </c>
      <c r="AJ24" s="20" t="str">
        <f t="shared" si="8"/>
        <v>D</v>
      </c>
      <c r="AK24" s="21">
        <f t="shared" si="9"/>
        <v>0</v>
      </c>
      <c r="AL24" s="20" t="str">
        <f t="shared" si="9"/>
        <v>D</v>
      </c>
      <c r="AM24" s="20"/>
      <c r="AN24" s="20"/>
    </row>
    <row r="25" spans="1:41" ht="14.1" customHeight="1" thickBot="1" x14ac:dyDescent="0.3">
      <c r="A25" s="11">
        <v>10</v>
      </c>
      <c r="B25" s="41">
        <v>206889</v>
      </c>
      <c r="C25" s="39" t="s">
        <v>304</v>
      </c>
      <c r="D25" s="40" t="s">
        <v>62</v>
      </c>
      <c r="E25" s="12"/>
      <c r="F25" s="12"/>
      <c r="G25" s="12"/>
      <c r="H25" s="12"/>
      <c r="I25" s="12"/>
      <c r="J25" s="14">
        <f t="shared" si="0"/>
        <v>0</v>
      </c>
      <c r="K25" s="12"/>
      <c r="L25" s="12"/>
      <c r="M25" s="14">
        <f t="shared" si="1"/>
        <v>0</v>
      </c>
      <c r="N25" s="15" t="str">
        <f t="shared" si="2"/>
        <v>D</v>
      </c>
      <c r="O25" s="12"/>
      <c r="P25" s="12"/>
      <c r="Q25" s="12"/>
      <c r="R25" s="14">
        <f t="shared" si="3"/>
        <v>0</v>
      </c>
      <c r="S25" s="15" t="str">
        <f t="shared" si="4"/>
        <v>D</v>
      </c>
      <c r="T25" s="12"/>
      <c r="U25" s="12"/>
      <c r="V25" s="12"/>
      <c r="W25" s="34">
        <f t="shared" si="5"/>
        <v>0</v>
      </c>
      <c r="X25" s="37" t="str">
        <f t="shared" si="6"/>
        <v>C</v>
      </c>
      <c r="Z25" s="56"/>
      <c r="AA25" s="57"/>
      <c r="AB25" s="57"/>
      <c r="AC25" s="57"/>
      <c r="AD25" s="58"/>
      <c r="AH25" s="20">
        <f t="shared" si="7"/>
        <v>206889</v>
      </c>
      <c r="AI25" s="21">
        <f t="shared" si="8"/>
        <v>0</v>
      </c>
      <c r="AJ25" s="20" t="str">
        <f t="shared" si="8"/>
        <v>D</v>
      </c>
      <c r="AK25" s="21">
        <f t="shared" si="9"/>
        <v>0</v>
      </c>
      <c r="AL25" s="20" t="str">
        <f t="shared" si="9"/>
        <v>D</v>
      </c>
      <c r="AM25" s="20"/>
      <c r="AN25" s="20"/>
    </row>
    <row r="26" spans="1:41" ht="14.1" customHeight="1" thickBot="1" x14ac:dyDescent="0.3">
      <c r="A26" s="11">
        <v>11</v>
      </c>
      <c r="B26" s="41">
        <v>206890</v>
      </c>
      <c r="C26" s="39" t="s">
        <v>305</v>
      </c>
      <c r="D26" s="40" t="s">
        <v>69</v>
      </c>
      <c r="E26" s="12"/>
      <c r="F26" s="12"/>
      <c r="G26" s="12"/>
      <c r="H26" s="12"/>
      <c r="I26" s="12"/>
      <c r="J26" s="14">
        <f t="shared" si="0"/>
        <v>0</v>
      </c>
      <c r="K26" s="12"/>
      <c r="L26" s="12"/>
      <c r="M26" s="14">
        <f t="shared" si="1"/>
        <v>0</v>
      </c>
      <c r="N26" s="15" t="str">
        <f t="shared" si="2"/>
        <v>D</v>
      </c>
      <c r="O26" s="12"/>
      <c r="P26" s="12"/>
      <c r="Q26" s="12"/>
      <c r="R26" s="14">
        <f t="shared" si="3"/>
        <v>0</v>
      </c>
      <c r="S26" s="15" t="str">
        <f t="shared" si="4"/>
        <v>D</v>
      </c>
      <c r="T26" s="12"/>
      <c r="U26" s="12"/>
      <c r="V26" s="12"/>
      <c r="W26" s="34">
        <f t="shared" si="5"/>
        <v>0</v>
      </c>
      <c r="X26" s="37" t="str">
        <f t="shared" si="6"/>
        <v>C</v>
      </c>
      <c r="Z26" s="56"/>
      <c r="AA26" s="57"/>
      <c r="AB26" s="57"/>
      <c r="AC26" s="57"/>
      <c r="AD26" s="58"/>
      <c r="AH26" s="20">
        <f t="shared" si="7"/>
        <v>206890</v>
      </c>
      <c r="AI26" s="21">
        <f t="shared" si="8"/>
        <v>0</v>
      </c>
      <c r="AJ26" s="20" t="str">
        <f t="shared" si="8"/>
        <v>D</v>
      </c>
      <c r="AK26" s="21">
        <f t="shared" si="9"/>
        <v>0</v>
      </c>
      <c r="AL26" s="20" t="str">
        <f t="shared" si="9"/>
        <v>D</v>
      </c>
      <c r="AM26" s="20"/>
      <c r="AN26" s="20"/>
    </row>
    <row r="27" spans="1:41" ht="14.1" customHeight="1" thickBot="1" x14ac:dyDescent="0.3">
      <c r="A27" s="11">
        <v>12</v>
      </c>
      <c r="B27" s="41">
        <v>206891</v>
      </c>
      <c r="C27" s="39" t="s">
        <v>306</v>
      </c>
      <c r="D27" s="40" t="s">
        <v>69</v>
      </c>
      <c r="E27" s="12"/>
      <c r="F27" s="12"/>
      <c r="G27" s="12"/>
      <c r="H27" s="12"/>
      <c r="I27" s="12"/>
      <c r="J27" s="14">
        <f t="shared" si="0"/>
        <v>0</v>
      </c>
      <c r="K27" s="12"/>
      <c r="L27" s="12"/>
      <c r="M27" s="14">
        <f t="shared" si="1"/>
        <v>0</v>
      </c>
      <c r="N27" s="15" t="str">
        <f t="shared" si="2"/>
        <v>D</v>
      </c>
      <c r="O27" s="12"/>
      <c r="P27" s="12"/>
      <c r="Q27" s="12"/>
      <c r="R27" s="14">
        <f t="shared" si="3"/>
        <v>0</v>
      </c>
      <c r="S27" s="15" t="str">
        <f t="shared" si="4"/>
        <v>D</v>
      </c>
      <c r="T27" s="12"/>
      <c r="U27" s="12"/>
      <c r="V27" s="12"/>
      <c r="W27" s="34">
        <f t="shared" si="5"/>
        <v>0</v>
      </c>
      <c r="X27" s="37" t="str">
        <f t="shared" si="6"/>
        <v>C</v>
      </c>
      <c r="Z27" s="56"/>
      <c r="AA27" s="57"/>
      <c r="AB27" s="57"/>
      <c r="AC27" s="57"/>
      <c r="AD27" s="58"/>
      <c r="AH27" s="20">
        <f t="shared" si="7"/>
        <v>206891</v>
      </c>
      <c r="AI27" s="21">
        <f t="shared" si="8"/>
        <v>0</v>
      </c>
      <c r="AJ27" s="20" t="str">
        <f t="shared" si="8"/>
        <v>D</v>
      </c>
      <c r="AK27" s="21">
        <f t="shared" si="9"/>
        <v>0</v>
      </c>
      <c r="AL27" s="20" t="str">
        <f t="shared" si="9"/>
        <v>D</v>
      </c>
      <c r="AM27" s="20"/>
      <c r="AN27" s="20"/>
    </row>
    <row r="28" spans="1:41" ht="14.1" customHeight="1" thickBot="1" x14ac:dyDescent="0.3">
      <c r="A28" s="11">
        <v>13</v>
      </c>
      <c r="B28" s="41">
        <v>206894</v>
      </c>
      <c r="C28" s="39" t="s">
        <v>307</v>
      </c>
      <c r="D28" s="40" t="s">
        <v>69</v>
      </c>
      <c r="E28" s="12"/>
      <c r="F28" s="12"/>
      <c r="G28" s="12"/>
      <c r="H28" s="12"/>
      <c r="I28" s="12"/>
      <c r="J28" s="14">
        <f t="shared" si="0"/>
        <v>0</v>
      </c>
      <c r="K28" s="12"/>
      <c r="L28" s="12"/>
      <c r="M28" s="14">
        <f t="shared" si="1"/>
        <v>0</v>
      </c>
      <c r="N28" s="15" t="str">
        <f t="shared" si="2"/>
        <v>D</v>
      </c>
      <c r="O28" s="12"/>
      <c r="P28" s="12"/>
      <c r="Q28" s="12"/>
      <c r="R28" s="14">
        <f t="shared" si="3"/>
        <v>0</v>
      </c>
      <c r="S28" s="15" t="str">
        <f t="shared" si="4"/>
        <v>D</v>
      </c>
      <c r="T28" s="12"/>
      <c r="U28" s="12"/>
      <c r="V28" s="12"/>
      <c r="W28" s="34">
        <f t="shared" si="5"/>
        <v>0</v>
      </c>
      <c r="X28" s="37" t="str">
        <f t="shared" si="6"/>
        <v>C</v>
      </c>
      <c r="Z28" s="59"/>
      <c r="AA28" s="60"/>
      <c r="AB28" s="60"/>
      <c r="AC28" s="60"/>
      <c r="AD28" s="61"/>
      <c r="AH28" s="20">
        <f t="shared" si="7"/>
        <v>206894</v>
      </c>
      <c r="AI28" s="21">
        <f t="shared" si="8"/>
        <v>0</v>
      </c>
      <c r="AJ28" s="20" t="str">
        <f t="shared" si="8"/>
        <v>D</v>
      </c>
      <c r="AK28" s="21">
        <f t="shared" si="9"/>
        <v>0</v>
      </c>
      <c r="AL28" s="20" t="str">
        <f t="shared" si="9"/>
        <v>D</v>
      </c>
      <c r="AM28" s="20"/>
      <c r="AN28" s="20"/>
    </row>
    <row r="29" spans="1:41" ht="14.1" customHeight="1" thickBot="1" x14ac:dyDescent="0.3">
      <c r="A29" s="11">
        <v>14</v>
      </c>
      <c r="B29" s="41">
        <v>206896</v>
      </c>
      <c r="C29" s="39" t="s">
        <v>308</v>
      </c>
      <c r="D29" s="40" t="s">
        <v>62</v>
      </c>
      <c r="E29" s="12"/>
      <c r="F29" s="12"/>
      <c r="G29" s="12"/>
      <c r="H29" s="12"/>
      <c r="I29" s="12"/>
      <c r="J29" s="14">
        <f t="shared" si="0"/>
        <v>0</v>
      </c>
      <c r="K29" s="12"/>
      <c r="L29" s="12"/>
      <c r="M29" s="14">
        <f t="shared" si="1"/>
        <v>0</v>
      </c>
      <c r="N29" s="15" t="str">
        <f t="shared" si="2"/>
        <v>D</v>
      </c>
      <c r="O29" s="12"/>
      <c r="P29" s="12"/>
      <c r="Q29" s="12"/>
      <c r="R29" s="14">
        <f t="shared" si="3"/>
        <v>0</v>
      </c>
      <c r="S29" s="15" t="str">
        <f t="shared" si="4"/>
        <v>D</v>
      </c>
      <c r="T29" s="12"/>
      <c r="U29" s="12"/>
      <c r="V29" s="12"/>
      <c r="W29" s="34">
        <f t="shared" si="5"/>
        <v>0</v>
      </c>
      <c r="X29" s="37" t="str">
        <f t="shared" si="6"/>
        <v>C</v>
      </c>
      <c r="Z29"/>
      <c r="AA29"/>
      <c r="AB29"/>
      <c r="AC29"/>
      <c r="AD29"/>
      <c r="AH29" s="20">
        <f t="shared" si="7"/>
        <v>206896</v>
      </c>
      <c r="AI29" s="21">
        <f t="shared" si="8"/>
        <v>0</v>
      </c>
      <c r="AJ29" s="20" t="str">
        <f t="shared" si="8"/>
        <v>D</v>
      </c>
      <c r="AK29" s="21">
        <f t="shared" si="9"/>
        <v>0</v>
      </c>
      <c r="AL29" s="20" t="str">
        <f t="shared" si="9"/>
        <v>D</v>
      </c>
      <c r="AM29" s="20"/>
      <c r="AN29" s="20"/>
    </row>
    <row r="30" spans="1:41" ht="14.1" customHeight="1" thickBot="1" x14ac:dyDescent="0.3">
      <c r="A30" s="11">
        <v>15</v>
      </c>
      <c r="B30" s="41">
        <v>206900</v>
      </c>
      <c r="C30" s="39" t="s">
        <v>309</v>
      </c>
      <c r="D30" s="40" t="s">
        <v>69</v>
      </c>
      <c r="E30" s="12"/>
      <c r="F30" s="12"/>
      <c r="G30" s="12"/>
      <c r="H30" s="12"/>
      <c r="I30" s="12"/>
      <c r="J30" s="14">
        <f t="shared" si="0"/>
        <v>0</v>
      </c>
      <c r="K30" s="12"/>
      <c r="L30" s="12"/>
      <c r="M30" s="14">
        <f t="shared" si="1"/>
        <v>0</v>
      </c>
      <c r="N30" s="15" t="str">
        <f t="shared" si="2"/>
        <v>D</v>
      </c>
      <c r="O30" s="12"/>
      <c r="P30" s="12"/>
      <c r="Q30" s="12"/>
      <c r="R30" s="14">
        <f t="shared" si="3"/>
        <v>0</v>
      </c>
      <c r="S30" s="15" t="str">
        <f t="shared" si="4"/>
        <v>D</v>
      </c>
      <c r="T30" s="12"/>
      <c r="U30" s="12"/>
      <c r="V30" s="12"/>
      <c r="W30" s="34">
        <f t="shared" si="5"/>
        <v>0</v>
      </c>
      <c r="X30" s="37" t="str">
        <f t="shared" si="6"/>
        <v>C</v>
      </c>
      <c r="AH30" s="20">
        <f t="shared" si="7"/>
        <v>206900</v>
      </c>
      <c r="AI30" s="21">
        <f t="shared" si="8"/>
        <v>0</v>
      </c>
      <c r="AJ30" s="20" t="str">
        <f t="shared" si="8"/>
        <v>D</v>
      </c>
      <c r="AK30" s="21">
        <f t="shared" si="9"/>
        <v>0</v>
      </c>
      <c r="AL30" s="20" t="str">
        <f t="shared" si="9"/>
        <v>D</v>
      </c>
      <c r="AM30" s="20"/>
      <c r="AN30" s="20"/>
    </row>
    <row r="31" spans="1:41" ht="14.1" customHeight="1" thickBot="1" x14ac:dyDescent="0.3">
      <c r="A31" s="11">
        <v>16</v>
      </c>
      <c r="B31" s="41">
        <v>206905</v>
      </c>
      <c r="C31" s="39" t="s">
        <v>310</v>
      </c>
      <c r="D31" s="40" t="s">
        <v>69</v>
      </c>
      <c r="E31" s="12"/>
      <c r="F31" s="12"/>
      <c r="G31" s="12"/>
      <c r="H31" s="12"/>
      <c r="I31" s="12"/>
      <c r="J31" s="14">
        <f t="shared" si="0"/>
        <v>0</v>
      </c>
      <c r="K31" s="12"/>
      <c r="L31" s="12"/>
      <c r="M31" s="14">
        <f t="shared" si="1"/>
        <v>0</v>
      </c>
      <c r="N31" s="15" t="str">
        <f t="shared" si="2"/>
        <v>D</v>
      </c>
      <c r="O31" s="12"/>
      <c r="P31" s="12"/>
      <c r="Q31" s="12"/>
      <c r="R31" s="14">
        <f t="shared" si="3"/>
        <v>0</v>
      </c>
      <c r="S31" s="15" t="str">
        <f t="shared" si="4"/>
        <v>D</v>
      </c>
      <c r="T31" s="12"/>
      <c r="U31" s="12"/>
      <c r="V31" s="12"/>
      <c r="W31" s="34">
        <f t="shared" si="5"/>
        <v>0</v>
      </c>
      <c r="X31" s="37" t="str">
        <f t="shared" si="6"/>
        <v>C</v>
      </c>
      <c r="Z31" s="62" t="s">
        <v>28</v>
      </c>
      <c r="AA31" s="63"/>
      <c r="AB31" s="64"/>
      <c r="AC31" s="62" t="s">
        <v>60</v>
      </c>
      <c r="AD31" s="68">
        <v>75</v>
      </c>
      <c r="AH31" s="20">
        <f t="shared" si="7"/>
        <v>206905</v>
      </c>
      <c r="AI31" s="21">
        <f t="shared" si="8"/>
        <v>0</v>
      </c>
      <c r="AJ31" s="20" t="str">
        <f t="shared" si="8"/>
        <v>D</v>
      </c>
      <c r="AK31" s="21">
        <f t="shared" si="9"/>
        <v>0</v>
      </c>
      <c r="AL31" s="20" t="str">
        <f t="shared" si="9"/>
        <v>D</v>
      </c>
      <c r="AM31" s="20"/>
      <c r="AN31" s="20"/>
    </row>
    <row r="32" spans="1:41" ht="14.1" customHeight="1" thickBot="1" x14ac:dyDescent="0.3">
      <c r="A32" s="11">
        <v>17</v>
      </c>
      <c r="B32" s="41">
        <v>206912</v>
      </c>
      <c r="C32" s="39" t="s">
        <v>311</v>
      </c>
      <c r="D32" s="40" t="s">
        <v>69</v>
      </c>
      <c r="E32" s="12"/>
      <c r="F32" s="12"/>
      <c r="G32" s="12"/>
      <c r="H32" s="12"/>
      <c r="I32" s="12"/>
      <c r="J32" s="14">
        <f t="shared" si="0"/>
        <v>0</v>
      </c>
      <c r="K32" s="12"/>
      <c r="L32" s="12"/>
      <c r="M32" s="14">
        <f t="shared" si="1"/>
        <v>0</v>
      </c>
      <c r="N32" s="15" t="str">
        <f t="shared" si="2"/>
        <v>D</v>
      </c>
      <c r="O32" s="12"/>
      <c r="P32" s="12"/>
      <c r="Q32" s="12"/>
      <c r="R32" s="14">
        <f t="shared" si="3"/>
        <v>0</v>
      </c>
      <c r="S32" s="15" t="str">
        <f t="shared" si="4"/>
        <v>D</v>
      </c>
      <c r="T32" s="12"/>
      <c r="U32" s="12"/>
      <c r="V32" s="12"/>
      <c r="W32" s="34">
        <f t="shared" si="5"/>
        <v>0</v>
      </c>
      <c r="X32" s="37" t="str">
        <f t="shared" si="6"/>
        <v>C</v>
      </c>
      <c r="Z32" s="65"/>
      <c r="AA32" s="66"/>
      <c r="AB32" s="67"/>
      <c r="AC32" s="65"/>
      <c r="AD32" s="69"/>
      <c r="AH32" s="20">
        <f t="shared" si="7"/>
        <v>206912</v>
      </c>
      <c r="AI32" s="21">
        <f t="shared" si="8"/>
        <v>0</v>
      </c>
      <c r="AJ32" s="20" t="str">
        <f t="shared" si="8"/>
        <v>D</v>
      </c>
      <c r="AK32" s="21">
        <f t="shared" si="9"/>
        <v>0</v>
      </c>
      <c r="AL32" s="20" t="str">
        <f t="shared" si="9"/>
        <v>D</v>
      </c>
      <c r="AM32" s="20"/>
      <c r="AN32" s="20"/>
    </row>
    <row r="33" spans="1:40" ht="14.1" customHeight="1" thickBot="1" x14ac:dyDescent="0.3">
      <c r="A33" s="11">
        <v>18</v>
      </c>
      <c r="B33" s="41">
        <v>206919</v>
      </c>
      <c r="C33" s="39" t="s">
        <v>312</v>
      </c>
      <c r="D33" s="40" t="s">
        <v>62</v>
      </c>
      <c r="E33" s="12"/>
      <c r="F33" s="12"/>
      <c r="G33" s="12"/>
      <c r="H33" s="12"/>
      <c r="I33" s="12"/>
      <c r="J33" s="14">
        <f t="shared" si="0"/>
        <v>0</v>
      </c>
      <c r="K33" s="12"/>
      <c r="L33" s="12"/>
      <c r="M33" s="14">
        <f t="shared" si="1"/>
        <v>0</v>
      </c>
      <c r="N33" s="15" t="str">
        <f t="shared" si="2"/>
        <v>D</v>
      </c>
      <c r="O33" s="12"/>
      <c r="P33" s="12"/>
      <c r="Q33" s="12"/>
      <c r="R33" s="14">
        <f t="shared" si="3"/>
        <v>0</v>
      </c>
      <c r="S33" s="15" t="str">
        <f t="shared" si="4"/>
        <v>D</v>
      </c>
      <c r="T33" s="12"/>
      <c r="U33" s="12"/>
      <c r="V33" s="12"/>
      <c r="W33" s="34">
        <f t="shared" si="5"/>
        <v>0</v>
      </c>
      <c r="X33" s="37" t="str">
        <f t="shared" si="6"/>
        <v>C</v>
      </c>
      <c r="Z33" s="53" t="s">
        <v>47</v>
      </c>
      <c r="AA33" s="54"/>
      <c r="AB33" s="54"/>
      <c r="AC33" s="54"/>
      <c r="AD33" s="55"/>
      <c r="AH33" s="20">
        <f t="shared" si="7"/>
        <v>206919</v>
      </c>
      <c r="AI33" s="21">
        <f t="shared" si="8"/>
        <v>0</v>
      </c>
      <c r="AJ33" s="20" t="str">
        <f t="shared" si="8"/>
        <v>D</v>
      </c>
      <c r="AK33" s="21">
        <f t="shared" si="9"/>
        <v>0</v>
      </c>
      <c r="AL33" s="20" t="str">
        <f t="shared" si="9"/>
        <v>D</v>
      </c>
      <c r="AM33" s="20"/>
      <c r="AN33" s="20"/>
    </row>
    <row r="34" spans="1:40" ht="14.1" customHeight="1" thickBot="1" x14ac:dyDescent="0.3">
      <c r="A34" s="11">
        <v>19</v>
      </c>
      <c r="B34" s="41">
        <v>206920</v>
      </c>
      <c r="C34" s="39" t="s">
        <v>313</v>
      </c>
      <c r="D34" s="40" t="s">
        <v>62</v>
      </c>
      <c r="E34" s="12"/>
      <c r="F34" s="12"/>
      <c r="G34" s="12"/>
      <c r="H34" s="12"/>
      <c r="I34" s="12"/>
      <c r="J34" s="14">
        <f t="shared" si="0"/>
        <v>0</v>
      </c>
      <c r="K34" s="12"/>
      <c r="L34" s="12"/>
      <c r="M34" s="14">
        <f t="shared" si="1"/>
        <v>0</v>
      </c>
      <c r="N34" s="15" t="str">
        <f t="shared" si="2"/>
        <v>D</v>
      </c>
      <c r="O34" s="12"/>
      <c r="P34" s="12"/>
      <c r="Q34" s="12"/>
      <c r="R34" s="14">
        <f t="shared" si="3"/>
        <v>0</v>
      </c>
      <c r="S34" s="15" t="str">
        <f t="shared" si="4"/>
        <v>D</v>
      </c>
      <c r="T34" s="12"/>
      <c r="U34" s="12"/>
      <c r="V34" s="12"/>
      <c r="W34" s="34">
        <f t="shared" si="5"/>
        <v>0</v>
      </c>
      <c r="X34" s="37" t="str">
        <f t="shared" si="6"/>
        <v>C</v>
      </c>
      <c r="Z34" s="56"/>
      <c r="AA34" s="57"/>
      <c r="AB34" s="57"/>
      <c r="AC34" s="57"/>
      <c r="AD34" s="58"/>
      <c r="AH34" s="20">
        <f t="shared" si="7"/>
        <v>206920</v>
      </c>
      <c r="AI34" s="21">
        <f t="shared" si="8"/>
        <v>0</v>
      </c>
      <c r="AJ34" s="20" t="str">
        <f t="shared" si="8"/>
        <v>D</v>
      </c>
      <c r="AK34" s="21">
        <f t="shared" si="9"/>
        <v>0</v>
      </c>
      <c r="AL34" s="20" t="str">
        <f t="shared" si="9"/>
        <v>D</v>
      </c>
      <c r="AM34" s="20"/>
      <c r="AN34" s="20"/>
    </row>
    <row r="35" spans="1:40" ht="14.1" customHeight="1" thickBot="1" x14ac:dyDescent="0.3">
      <c r="A35" s="11">
        <v>20</v>
      </c>
      <c r="B35" s="41">
        <v>206927</v>
      </c>
      <c r="C35" s="39" t="s">
        <v>314</v>
      </c>
      <c r="D35" s="40" t="s">
        <v>62</v>
      </c>
      <c r="E35" s="12"/>
      <c r="F35" s="12"/>
      <c r="G35" s="12"/>
      <c r="H35" s="12"/>
      <c r="I35" s="12"/>
      <c r="J35" s="14">
        <f t="shared" si="0"/>
        <v>0</v>
      </c>
      <c r="K35" s="12"/>
      <c r="L35" s="12"/>
      <c r="M35" s="14">
        <f t="shared" si="1"/>
        <v>0</v>
      </c>
      <c r="N35" s="15" t="str">
        <f t="shared" si="2"/>
        <v>D</v>
      </c>
      <c r="O35" s="12"/>
      <c r="P35" s="12"/>
      <c r="Q35" s="12"/>
      <c r="R35" s="14">
        <f t="shared" si="3"/>
        <v>0</v>
      </c>
      <c r="S35" s="15" t="str">
        <f t="shared" si="4"/>
        <v>D</v>
      </c>
      <c r="T35" s="12"/>
      <c r="U35" s="12"/>
      <c r="V35" s="12"/>
      <c r="W35" s="34">
        <f t="shared" si="5"/>
        <v>0</v>
      </c>
      <c r="X35" s="37" t="str">
        <f t="shared" si="6"/>
        <v>C</v>
      </c>
      <c r="Z35" s="56"/>
      <c r="AA35" s="57"/>
      <c r="AB35" s="57"/>
      <c r="AC35" s="57"/>
      <c r="AD35" s="58"/>
      <c r="AH35" s="20">
        <f t="shared" si="7"/>
        <v>206927</v>
      </c>
      <c r="AI35" s="21">
        <f t="shared" si="8"/>
        <v>0</v>
      </c>
      <c r="AJ35" s="20" t="str">
        <f t="shared" si="8"/>
        <v>D</v>
      </c>
      <c r="AK35" s="21">
        <f t="shared" si="9"/>
        <v>0</v>
      </c>
      <c r="AL35" s="20" t="str">
        <f t="shared" si="9"/>
        <v>D</v>
      </c>
      <c r="AM35" s="20"/>
      <c r="AN35" s="20"/>
    </row>
    <row r="36" spans="1:40" ht="14.1" customHeight="1" thickBot="1" x14ac:dyDescent="0.3">
      <c r="A36" s="11">
        <v>21</v>
      </c>
      <c r="B36" s="41">
        <v>206928</v>
      </c>
      <c r="C36" s="39" t="s">
        <v>315</v>
      </c>
      <c r="D36" s="40" t="s">
        <v>62</v>
      </c>
      <c r="E36" s="12"/>
      <c r="F36" s="12"/>
      <c r="G36" s="12"/>
      <c r="H36" s="12"/>
      <c r="I36" s="12"/>
      <c r="J36" s="14">
        <f t="shared" si="0"/>
        <v>0</v>
      </c>
      <c r="K36" s="12"/>
      <c r="L36" s="12"/>
      <c r="M36" s="14">
        <f t="shared" si="1"/>
        <v>0</v>
      </c>
      <c r="N36" s="15" t="str">
        <f t="shared" si="2"/>
        <v>D</v>
      </c>
      <c r="O36" s="12"/>
      <c r="P36" s="12"/>
      <c r="Q36" s="12"/>
      <c r="R36" s="14">
        <f t="shared" si="3"/>
        <v>0</v>
      </c>
      <c r="S36" s="15" t="str">
        <f t="shared" si="4"/>
        <v>D</v>
      </c>
      <c r="T36" s="12"/>
      <c r="U36" s="12"/>
      <c r="V36" s="12"/>
      <c r="W36" s="34">
        <f t="shared" si="5"/>
        <v>0</v>
      </c>
      <c r="X36" s="37" t="str">
        <f t="shared" si="6"/>
        <v>C</v>
      </c>
      <c r="Z36" s="56"/>
      <c r="AA36" s="57"/>
      <c r="AB36" s="57"/>
      <c r="AC36" s="57"/>
      <c r="AD36" s="58"/>
      <c r="AH36" s="20">
        <f t="shared" si="7"/>
        <v>206928</v>
      </c>
      <c r="AI36" s="21">
        <f t="shared" si="8"/>
        <v>0</v>
      </c>
      <c r="AJ36" s="20" t="str">
        <f t="shared" si="8"/>
        <v>D</v>
      </c>
      <c r="AK36" s="21">
        <f t="shared" si="9"/>
        <v>0</v>
      </c>
      <c r="AL36" s="20" t="str">
        <f t="shared" si="9"/>
        <v>D</v>
      </c>
      <c r="AM36" s="20"/>
      <c r="AN36" s="20"/>
    </row>
    <row r="37" spans="1:40" ht="14.1" customHeight="1" thickBot="1" x14ac:dyDescent="0.3">
      <c r="A37" s="11">
        <v>22</v>
      </c>
      <c r="B37" s="41">
        <v>206933</v>
      </c>
      <c r="C37" s="39" t="s">
        <v>316</v>
      </c>
      <c r="D37" s="40" t="s">
        <v>62</v>
      </c>
      <c r="E37" s="12"/>
      <c r="F37" s="12"/>
      <c r="G37" s="12"/>
      <c r="H37" s="12"/>
      <c r="I37" s="12"/>
      <c r="J37" s="14">
        <f t="shared" si="0"/>
        <v>0</v>
      </c>
      <c r="K37" s="12"/>
      <c r="L37" s="12"/>
      <c r="M37" s="14">
        <f t="shared" si="1"/>
        <v>0</v>
      </c>
      <c r="N37" s="15" t="str">
        <f t="shared" si="2"/>
        <v>D</v>
      </c>
      <c r="O37" s="12"/>
      <c r="P37" s="12"/>
      <c r="Q37" s="12"/>
      <c r="R37" s="14">
        <f t="shared" si="3"/>
        <v>0</v>
      </c>
      <c r="S37" s="15" t="str">
        <f t="shared" si="4"/>
        <v>D</v>
      </c>
      <c r="T37" s="12"/>
      <c r="U37" s="12"/>
      <c r="V37" s="12"/>
      <c r="W37" s="34">
        <f t="shared" si="5"/>
        <v>0</v>
      </c>
      <c r="X37" s="37" t="str">
        <f t="shared" si="6"/>
        <v>C</v>
      </c>
      <c r="Z37" s="56"/>
      <c r="AA37" s="57"/>
      <c r="AB37" s="57"/>
      <c r="AC37" s="57"/>
      <c r="AD37" s="58"/>
      <c r="AH37" s="20">
        <f t="shared" si="7"/>
        <v>206933</v>
      </c>
      <c r="AI37" s="21">
        <f t="shared" si="8"/>
        <v>0</v>
      </c>
      <c r="AJ37" s="20" t="str">
        <f t="shared" si="8"/>
        <v>D</v>
      </c>
      <c r="AK37" s="21">
        <f t="shared" si="9"/>
        <v>0</v>
      </c>
      <c r="AL37" s="20" t="str">
        <f t="shared" si="9"/>
        <v>D</v>
      </c>
      <c r="AM37" s="20"/>
      <c r="AN37" s="20"/>
    </row>
    <row r="38" spans="1:40" ht="14.1" customHeight="1" thickBot="1" x14ac:dyDescent="0.3">
      <c r="A38" s="11">
        <v>23</v>
      </c>
      <c r="B38" s="41">
        <v>206936</v>
      </c>
      <c r="C38" s="39" t="s">
        <v>317</v>
      </c>
      <c r="D38" s="40" t="s">
        <v>62</v>
      </c>
      <c r="E38" s="12"/>
      <c r="F38" s="12"/>
      <c r="G38" s="12"/>
      <c r="H38" s="12"/>
      <c r="I38" s="12"/>
      <c r="J38" s="14">
        <f t="shared" si="0"/>
        <v>0</v>
      </c>
      <c r="K38" s="12"/>
      <c r="L38" s="12"/>
      <c r="M38" s="14">
        <f t="shared" si="1"/>
        <v>0</v>
      </c>
      <c r="N38" s="15" t="str">
        <f t="shared" si="2"/>
        <v>D</v>
      </c>
      <c r="O38" s="12"/>
      <c r="P38" s="12"/>
      <c r="Q38" s="12"/>
      <c r="R38" s="14">
        <f t="shared" si="3"/>
        <v>0</v>
      </c>
      <c r="S38" s="15" t="str">
        <f t="shared" si="4"/>
        <v>D</v>
      </c>
      <c r="T38" s="12"/>
      <c r="U38" s="12"/>
      <c r="V38" s="12"/>
      <c r="W38" s="34">
        <f t="shared" si="5"/>
        <v>0</v>
      </c>
      <c r="X38" s="37" t="str">
        <f t="shared" si="6"/>
        <v>C</v>
      </c>
      <c r="Z38" s="56"/>
      <c r="AA38" s="57"/>
      <c r="AB38" s="57"/>
      <c r="AC38" s="57"/>
      <c r="AD38" s="58"/>
      <c r="AH38" s="20">
        <f t="shared" si="7"/>
        <v>206936</v>
      </c>
      <c r="AI38" s="21">
        <f t="shared" si="8"/>
        <v>0</v>
      </c>
      <c r="AJ38" s="20" t="str">
        <f t="shared" si="8"/>
        <v>D</v>
      </c>
      <c r="AK38" s="21">
        <f t="shared" si="9"/>
        <v>0</v>
      </c>
      <c r="AL38" s="20" t="str">
        <f t="shared" si="9"/>
        <v>D</v>
      </c>
      <c r="AM38" s="20"/>
      <c r="AN38" s="20"/>
    </row>
    <row r="39" spans="1:40" ht="14.1" customHeight="1" thickBot="1" x14ac:dyDescent="0.3">
      <c r="A39" s="11">
        <v>24</v>
      </c>
      <c r="B39" s="41">
        <v>206954</v>
      </c>
      <c r="C39" s="39" t="s">
        <v>318</v>
      </c>
      <c r="D39" s="40" t="s">
        <v>62</v>
      </c>
      <c r="E39" s="12"/>
      <c r="F39" s="12"/>
      <c r="G39" s="12"/>
      <c r="H39" s="12"/>
      <c r="I39" s="12"/>
      <c r="J39" s="14">
        <f t="shared" si="0"/>
        <v>0</v>
      </c>
      <c r="K39" s="12"/>
      <c r="L39" s="12"/>
      <c r="M39" s="14">
        <f t="shared" si="1"/>
        <v>0</v>
      </c>
      <c r="N39" s="15" t="str">
        <f t="shared" si="2"/>
        <v>D</v>
      </c>
      <c r="O39" s="12"/>
      <c r="P39" s="12"/>
      <c r="Q39" s="12"/>
      <c r="R39" s="14">
        <f t="shared" si="3"/>
        <v>0</v>
      </c>
      <c r="S39" s="15" t="str">
        <f t="shared" si="4"/>
        <v>D</v>
      </c>
      <c r="T39" s="12"/>
      <c r="U39" s="12"/>
      <c r="V39" s="12"/>
      <c r="W39" s="34">
        <f t="shared" si="5"/>
        <v>0</v>
      </c>
      <c r="X39" s="37" t="str">
        <f t="shared" si="6"/>
        <v>C</v>
      </c>
      <c r="Z39" s="56"/>
      <c r="AA39" s="57"/>
      <c r="AB39" s="57"/>
      <c r="AC39" s="57"/>
      <c r="AD39" s="58"/>
      <c r="AH39" s="20">
        <f t="shared" si="7"/>
        <v>206954</v>
      </c>
      <c r="AI39" s="21">
        <f t="shared" si="8"/>
        <v>0</v>
      </c>
      <c r="AJ39" s="20" t="str">
        <f t="shared" si="8"/>
        <v>D</v>
      </c>
      <c r="AK39" s="21">
        <f t="shared" si="9"/>
        <v>0</v>
      </c>
      <c r="AL39" s="20" t="str">
        <f t="shared" si="9"/>
        <v>D</v>
      </c>
      <c r="AM39" s="20"/>
      <c r="AN39" s="20"/>
    </row>
    <row r="40" spans="1:40" ht="14.1" customHeight="1" thickBot="1" x14ac:dyDescent="0.3">
      <c r="A40" s="11">
        <v>25</v>
      </c>
      <c r="B40" s="41">
        <v>206970</v>
      </c>
      <c r="C40" s="39" t="s">
        <v>319</v>
      </c>
      <c r="D40" s="40" t="s">
        <v>69</v>
      </c>
      <c r="E40" s="12"/>
      <c r="F40" s="12"/>
      <c r="G40" s="12"/>
      <c r="H40" s="12"/>
      <c r="I40" s="12"/>
      <c r="J40" s="14">
        <f t="shared" si="0"/>
        <v>0</v>
      </c>
      <c r="K40" s="12"/>
      <c r="L40" s="12"/>
      <c r="M40" s="14">
        <f t="shared" si="1"/>
        <v>0</v>
      </c>
      <c r="N40" s="15" t="str">
        <f t="shared" si="2"/>
        <v>D</v>
      </c>
      <c r="O40" s="12"/>
      <c r="P40" s="12"/>
      <c r="Q40" s="12"/>
      <c r="R40" s="14">
        <f t="shared" si="3"/>
        <v>0</v>
      </c>
      <c r="S40" s="15" t="str">
        <f t="shared" si="4"/>
        <v>D</v>
      </c>
      <c r="T40" s="12"/>
      <c r="U40" s="12"/>
      <c r="V40" s="12"/>
      <c r="W40" s="34">
        <f t="shared" si="5"/>
        <v>0</v>
      </c>
      <c r="X40" s="37" t="str">
        <f t="shared" si="6"/>
        <v>C</v>
      </c>
      <c r="Z40" s="56"/>
      <c r="AA40" s="57"/>
      <c r="AB40" s="57"/>
      <c r="AC40" s="57"/>
      <c r="AD40" s="58"/>
      <c r="AH40" s="20">
        <f t="shared" si="7"/>
        <v>206970</v>
      </c>
      <c r="AI40" s="21">
        <f t="shared" si="8"/>
        <v>0</v>
      </c>
      <c r="AJ40" s="20" t="str">
        <f t="shared" si="8"/>
        <v>D</v>
      </c>
      <c r="AK40" s="21">
        <f t="shared" si="9"/>
        <v>0</v>
      </c>
      <c r="AL40" s="20" t="str">
        <f t="shared" si="9"/>
        <v>D</v>
      </c>
      <c r="AM40" s="20"/>
      <c r="AN40" s="20"/>
    </row>
    <row r="41" spans="1:40" ht="14.1" customHeight="1" thickBot="1" x14ac:dyDescent="0.3">
      <c r="A41" s="11">
        <v>26</v>
      </c>
      <c r="B41" s="41">
        <v>217053</v>
      </c>
      <c r="C41" s="39" t="s">
        <v>342</v>
      </c>
      <c r="D41" s="40" t="s">
        <v>69</v>
      </c>
      <c r="E41" s="12"/>
      <c r="F41" s="12"/>
      <c r="G41" s="12"/>
      <c r="H41" s="12"/>
      <c r="I41" s="12"/>
      <c r="J41" s="14">
        <f t="shared" si="0"/>
        <v>0</v>
      </c>
      <c r="K41" s="12"/>
      <c r="L41" s="12"/>
      <c r="M41" s="14">
        <f t="shared" si="1"/>
        <v>0</v>
      </c>
      <c r="N41" s="15" t="str">
        <f t="shared" si="2"/>
        <v>D</v>
      </c>
      <c r="O41" s="12"/>
      <c r="P41" s="12"/>
      <c r="Q41" s="12"/>
      <c r="R41" s="14">
        <f t="shared" si="3"/>
        <v>0</v>
      </c>
      <c r="S41" s="15" t="str">
        <f t="shared" si="4"/>
        <v>D</v>
      </c>
      <c r="T41" s="12"/>
      <c r="U41" s="12"/>
      <c r="V41" s="12"/>
      <c r="W41" s="34">
        <f t="shared" si="5"/>
        <v>0</v>
      </c>
      <c r="X41" s="37" t="str">
        <f t="shared" si="6"/>
        <v>C</v>
      </c>
      <c r="Z41" s="56"/>
      <c r="AA41" s="57"/>
      <c r="AB41" s="57"/>
      <c r="AC41" s="57"/>
      <c r="AD41" s="58"/>
      <c r="AH41" s="20">
        <f t="shared" si="7"/>
        <v>217053</v>
      </c>
      <c r="AI41" s="21">
        <f t="shared" si="8"/>
        <v>0</v>
      </c>
      <c r="AJ41" s="20" t="str">
        <f t="shared" si="8"/>
        <v>D</v>
      </c>
      <c r="AK41" s="21">
        <f t="shared" si="9"/>
        <v>0</v>
      </c>
      <c r="AL41" s="20" t="str">
        <f t="shared" si="9"/>
        <v>D</v>
      </c>
      <c r="AM41" s="20"/>
      <c r="AN41" s="20"/>
    </row>
    <row r="42" spans="1:40" ht="14.1" customHeight="1" thickBot="1" x14ac:dyDescent="0.3">
      <c r="A42" s="11">
        <v>27</v>
      </c>
      <c r="B42" s="41">
        <v>206974</v>
      </c>
      <c r="C42" s="39" t="s">
        <v>320</v>
      </c>
      <c r="D42" s="40" t="s">
        <v>69</v>
      </c>
      <c r="E42" s="12"/>
      <c r="F42" s="12"/>
      <c r="G42" s="12"/>
      <c r="H42" s="12"/>
      <c r="I42" s="12"/>
      <c r="J42" s="14">
        <f t="shared" si="0"/>
        <v>0</v>
      </c>
      <c r="K42" s="12"/>
      <c r="L42" s="12"/>
      <c r="M42" s="14">
        <f t="shared" si="1"/>
        <v>0</v>
      </c>
      <c r="N42" s="15" t="str">
        <f t="shared" si="2"/>
        <v>D</v>
      </c>
      <c r="O42" s="12"/>
      <c r="P42" s="12"/>
      <c r="Q42" s="12"/>
      <c r="R42" s="14">
        <f t="shared" si="3"/>
        <v>0</v>
      </c>
      <c r="S42" s="15" t="str">
        <f t="shared" si="4"/>
        <v>D</v>
      </c>
      <c r="T42" s="12"/>
      <c r="U42" s="12"/>
      <c r="V42" s="12"/>
      <c r="W42" s="34">
        <f t="shared" si="5"/>
        <v>0</v>
      </c>
      <c r="X42" s="37" t="str">
        <f t="shared" si="6"/>
        <v>C</v>
      </c>
      <c r="Z42" s="56"/>
      <c r="AA42" s="57"/>
      <c r="AB42" s="57"/>
      <c r="AC42" s="57"/>
      <c r="AD42" s="58"/>
      <c r="AH42" s="20">
        <f t="shared" si="7"/>
        <v>206974</v>
      </c>
      <c r="AI42" s="21">
        <f t="shared" si="8"/>
        <v>0</v>
      </c>
      <c r="AJ42" s="20" t="str">
        <f t="shared" si="8"/>
        <v>D</v>
      </c>
      <c r="AK42" s="21">
        <f t="shared" si="9"/>
        <v>0</v>
      </c>
      <c r="AL42" s="20" t="str">
        <f t="shared" si="9"/>
        <v>D</v>
      </c>
      <c r="AM42" s="20"/>
      <c r="AN42" s="20"/>
    </row>
    <row r="43" spans="1:40" ht="14.1" customHeight="1" thickBot="1" x14ac:dyDescent="0.3">
      <c r="A43" s="11">
        <v>28</v>
      </c>
      <c r="B43" s="41">
        <v>217052</v>
      </c>
      <c r="C43" s="39" t="s">
        <v>343</v>
      </c>
      <c r="D43" s="40" t="s">
        <v>69</v>
      </c>
      <c r="E43" s="12"/>
      <c r="F43" s="12"/>
      <c r="G43" s="12"/>
      <c r="H43" s="12"/>
      <c r="I43" s="12"/>
      <c r="J43" s="14">
        <f t="shared" si="0"/>
        <v>0</v>
      </c>
      <c r="K43" s="12"/>
      <c r="L43" s="12"/>
      <c r="M43" s="14">
        <f t="shared" si="1"/>
        <v>0</v>
      </c>
      <c r="N43" s="15" t="str">
        <f t="shared" si="2"/>
        <v>D</v>
      </c>
      <c r="O43" s="12"/>
      <c r="P43" s="12"/>
      <c r="Q43" s="12"/>
      <c r="R43" s="14">
        <f t="shared" si="3"/>
        <v>0</v>
      </c>
      <c r="S43" s="15" t="str">
        <f t="shared" si="4"/>
        <v>D</v>
      </c>
      <c r="T43" s="12"/>
      <c r="U43" s="12"/>
      <c r="V43" s="12"/>
      <c r="W43" s="34">
        <f t="shared" si="5"/>
        <v>0</v>
      </c>
      <c r="X43" s="37" t="str">
        <f t="shared" si="6"/>
        <v>C</v>
      </c>
      <c r="Z43" s="56"/>
      <c r="AA43" s="57"/>
      <c r="AB43" s="57"/>
      <c r="AC43" s="57"/>
      <c r="AD43" s="58"/>
      <c r="AH43" s="20">
        <f t="shared" si="7"/>
        <v>217052</v>
      </c>
      <c r="AI43" s="21">
        <f t="shared" si="8"/>
        <v>0</v>
      </c>
      <c r="AJ43" s="20" t="str">
        <f t="shared" si="8"/>
        <v>D</v>
      </c>
      <c r="AK43" s="21">
        <f t="shared" si="9"/>
        <v>0</v>
      </c>
      <c r="AL43" s="20" t="str">
        <f t="shared" si="9"/>
        <v>D</v>
      </c>
      <c r="AM43" s="20"/>
      <c r="AN43" s="20"/>
    </row>
    <row r="44" spans="1:40" ht="14.1" customHeight="1" thickBot="1" x14ac:dyDescent="0.3">
      <c r="A44" s="11">
        <v>29</v>
      </c>
      <c r="B44" s="41">
        <v>206979</v>
      </c>
      <c r="C44" s="39" t="s">
        <v>321</v>
      </c>
      <c r="D44" s="40" t="s">
        <v>69</v>
      </c>
      <c r="E44" s="12"/>
      <c r="F44" s="12"/>
      <c r="G44" s="12"/>
      <c r="H44" s="12"/>
      <c r="I44" s="12"/>
      <c r="J44" s="14">
        <f t="shared" si="0"/>
        <v>0</v>
      </c>
      <c r="K44" s="12"/>
      <c r="L44" s="12"/>
      <c r="M44" s="14">
        <f t="shared" si="1"/>
        <v>0</v>
      </c>
      <c r="N44" s="15" t="str">
        <f t="shared" si="2"/>
        <v>D</v>
      </c>
      <c r="O44" s="12"/>
      <c r="P44" s="12"/>
      <c r="Q44" s="12"/>
      <c r="R44" s="14">
        <f t="shared" si="3"/>
        <v>0</v>
      </c>
      <c r="S44" s="15" t="str">
        <f t="shared" si="4"/>
        <v>D</v>
      </c>
      <c r="T44" s="12"/>
      <c r="U44" s="12"/>
      <c r="V44" s="12"/>
      <c r="W44" s="34">
        <f t="shared" si="5"/>
        <v>0</v>
      </c>
      <c r="X44" s="37" t="str">
        <f t="shared" si="6"/>
        <v>C</v>
      </c>
      <c r="Z44" s="56"/>
      <c r="AA44" s="57"/>
      <c r="AB44" s="57"/>
      <c r="AC44" s="57"/>
      <c r="AD44" s="58"/>
      <c r="AH44" s="20">
        <f t="shared" si="7"/>
        <v>206979</v>
      </c>
      <c r="AI44" s="21">
        <f t="shared" si="8"/>
        <v>0</v>
      </c>
      <c r="AJ44" s="20" t="str">
        <f t="shared" si="8"/>
        <v>D</v>
      </c>
      <c r="AK44" s="21">
        <f t="shared" si="9"/>
        <v>0</v>
      </c>
      <c r="AL44" s="20" t="str">
        <f t="shared" si="9"/>
        <v>D</v>
      </c>
      <c r="AM44" s="20"/>
      <c r="AN44" s="20"/>
    </row>
    <row r="45" spans="1:40" ht="14.1" customHeight="1" thickBot="1" x14ac:dyDescent="0.3">
      <c r="A45" s="11">
        <v>30</v>
      </c>
      <c r="B45" s="41">
        <v>206991</v>
      </c>
      <c r="C45" s="39" t="s">
        <v>322</v>
      </c>
      <c r="D45" s="40" t="s">
        <v>62</v>
      </c>
      <c r="E45" s="12"/>
      <c r="F45" s="12"/>
      <c r="G45" s="12"/>
      <c r="H45" s="12"/>
      <c r="I45" s="12"/>
      <c r="J45" s="14">
        <f t="shared" si="0"/>
        <v>0</v>
      </c>
      <c r="K45" s="12"/>
      <c r="L45" s="12"/>
      <c r="M45" s="14">
        <f t="shared" si="1"/>
        <v>0</v>
      </c>
      <c r="N45" s="15" t="str">
        <f t="shared" si="2"/>
        <v>D</v>
      </c>
      <c r="O45" s="12"/>
      <c r="P45" s="12"/>
      <c r="Q45" s="12"/>
      <c r="R45" s="14">
        <f t="shared" si="3"/>
        <v>0</v>
      </c>
      <c r="S45" s="15" t="str">
        <f t="shared" si="4"/>
        <v>D</v>
      </c>
      <c r="T45" s="12"/>
      <c r="U45" s="12"/>
      <c r="V45" s="12"/>
      <c r="W45" s="34">
        <f t="shared" si="5"/>
        <v>0</v>
      </c>
      <c r="X45" s="37" t="str">
        <f t="shared" si="6"/>
        <v>C</v>
      </c>
      <c r="Z45" s="56"/>
      <c r="AA45" s="57"/>
      <c r="AB45" s="57"/>
      <c r="AC45" s="57"/>
      <c r="AD45" s="58"/>
      <c r="AH45" s="20">
        <f t="shared" si="7"/>
        <v>206991</v>
      </c>
      <c r="AI45" s="21">
        <f t="shared" si="8"/>
        <v>0</v>
      </c>
      <c r="AJ45" s="20" t="str">
        <f t="shared" si="8"/>
        <v>D</v>
      </c>
      <c r="AK45" s="21">
        <f t="shared" si="9"/>
        <v>0</v>
      </c>
      <c r="AL45" s="20" t="str">
        <f t="shared" si="9"/>
        <v>D</v>
      </c>
      <c r="AM45" s="20"/>
      <c r="AN45" s="20"/>
    </row>
    <row r="46" spans="1:40" ht="14.1" customHeight="1" thickBot="1" x14ac:dyDescent="0.3">
      <c r="A46" s="11">
        <v>31</v>
      </c>
      <c r="B46" s="41">
        <v>206999</v>
      </c>
      <c r="C46" s="39" t="s">
        <v>323</v>
      </c>
      <c r="D46" s="40" t="s">
        <v>69</v>
      </c>
      <c r="E46" s="12"/>
      <c r="F46" s="12"/>
      <c r="G46" s="12"/>
      <c r="H46" s="12"/>
      <c r="I46" s="12"/>
      <c r="J46" s="14">
        <f t="shared" si="0"/>
        <v>0</v>
      </c>
      <c r="K46" s="12"/>
      <c r="L46" s="12"/>
      <c r="M46" s="14">
        <f t="shared" si="1"/>
        <v>0</v>
      </c>
      <c r="N46" s="15" t="str">
        <f t="shared" si="2"/>
        <v>D</v>
      </c>
      <c r="O46" s="12"/>
      <c r="P46" s="12"/>
      <c r="Q46" s="12"/>
      <c r="R46" s="14">
        <f t="shared" si="3"/>
        <v>0</v>
      </c>
      <c r="S46" s="15" t="str">
        <f t="shared" si="4"/>
        <v>D</v>
      </c>
      <c r="T46" s="12"/>
      <c r="U46" s="12"/>
      <c r="V46" s="12"/>
      <c r="W46" s="34">
        <f t="shared" si="5"/>
        <v>0</v>
      </c>
      <c r="X46" s="37" t="str">
        <f t="shared" si="6"/>
        <v>C</v>
      </c>
      <c r="Z46" s="59"/>
      <c r="AA46" s="60"/>
      <c r="AB46" s="60"/>
      <c r="AC46" s="60"/>
      <c r="AD46" s="61"/>
      <c r="AH46" s="20">
        <f t="shared" si="7"/>
        <v>206999</v>
      </c>
      <c r="AI46" s="21">
        <f t="shared" si="8"/>
        <v>0</v>
      </c>
      <c r="AJ46" s="20" t="str">
        <f t="shared" si="8"/>
        <v>D</v>
      </c>
      <c r="AK46" s="21">
        <f t="shared" si="9"/>
        <v>0</v>
      </c>
      <c r="AL46" s="20" t="str">
        <f t="shared" si="9"/>
        <v>D</v>
      </c>
      <c r="AM46" s="20"/>
      <c r="AN46" s="20"/>
    </row>
    <row r="47" spans="1:40" ht="14.1" customHeight="1" thickBot="1" x14ac:dyDescent="0.3">
      <c r="A47" s="11">
        <v>32</v>
      </c>
      <c r="B47" s="41">
        <v>207009</v>
      </c>
      <c r="C47" s="39" t="s">
        <v>324</v>
      </c>
      <c r="D47" s="40" t="s">
        <v>69</v>
      </c>
      <c r="E47" s="12"/>
      <c r="F47" s="12"/>
      <c r="G47" s="12"/>
      <c r="H47" s="12"/>
      <c r="I47" s="12"/>
      <c r="J47" s="14">
        <f t="shared" si="0"/>
        <v>0</v>
      </c>
      <c r="K47" s="12"/>
      <c r="L47" s="12"/>
      <c r="M47" s="14">
        <f t="shared" si="1"/>
        <v>0</v>
      </c>
      <c r="N47" s="15" t="str">
        <f t="shared" si="2"/>
        <v>D</v>
      </c>
      <c r="O47" s="12"/>
      <c r="P47" s="12"/>
      <c r="Q47" s="12"/>
      <c r="R47" s="14">
        <f t="shared" si="3"/>
        <v>0</v>
      </c>
      <c r="S47" s="15" t="str">
        <f t="shared" si="4"/>
        <v>D</v>
      </c>
      <c r="T47" s="12"/>
      <c r="U47" s="12"/>
      <c r="V47" s="12"/>
      <c r="W47" s="34">
        <f t="shared" si="5"/>
        <v>0</v>
      </c>
      <c r="X47" s="37" t="str">
        <f t="shared" si="6"/>
        <v>C</v>
      </c>
      <c r="AH47" s="20">
        <f t="shared" si="7"/>
        <v>207009</v>
      </c>
      <c r="AI47" s="21">
        <f t="shared" si="8"/>
        <v>0</v>
      </c>
      <c r="AJ47" s="20" t="str">
        <f t="shared" si="8"/>
        <v>D</v>
      </c>
      <c r="AK47" s="21">
        <f t="shared" si="9"/>
        <v>0</v>
      </c>
      <c r="AL47" s="20" t="str">
        <f t="shared" si="9"/>
        <v>D</v>
      </c>
      <c r="AM47" s="20"/>
      <c r="AN47" s="20"/>
    </row>
    <row r="48" spans="1:40" ht="14.1" customHeight="1" thickBot="1" x14ac:dyDescent="0.3">
      <c r="A48" s="11">
        <v>33</v>
      </c>
      <c r="B48" s="41">
        <v>207010</v>
      </c>
      <c r="C48" s="39" t="s">
        <v>325</v>
      </c>
      <c r="D48" s="40" t="s">
        <v>69</v>
      </c>
      <c r="E48" s="12"/>
      <c r="F48" s="12"/>
      <c r="G48" s="12"/>
      <c r="H48" s="12"/>
      <c r="I48" s="12"/>
      <c r="J48" s="14">
        <f t="shared" ref="J48:J51" si="10">INT(((E48+F48+G48+H48+I48)/$AE$10))</f>
        <v>0</v>
      </c>
      <c r="K48" s="12"/>
      <c r="L48" s="12"/>
      <c r="M48" s="14">
        <f t="shared" ref="M48:M51" si="11">INT((J48+K48+L48)/3)</f>
        <v>0</v>
      </c>
      <c r="N48" s="15" t="str">
        <f t="shared" ref="N48:N51" si="12">IF(M48&lt;=55,"D",IF(M48&lt;=70,"C",IF(M48&lt;=85,"B","A")))</f>
        <v>D</v>
      </c>
      <c r="O48" s="12"/>
      <c r="P48" s="12"/>
      <c r="Q48" s="12"/>
      <c r="R48" s="14">
        <f t="shared" ref="R48:R51" si="13">INT((O48+P48+Q48)/3)</f>
        <v>0</v>
      </c>
      <c r="S48" s="15" t="str">
        <f t="shared" ref="S48:S51" si="14">IF(R48&lt;=55,"D",IF(R48&lt;=70,"C",IF(R48&lt;=85,"B","A")))</f>
        <v>D</v>
      </c>
      <c r="T48" s="12"/>
      <c r="U48" s="12"/>
      <c r="V48" s="12"/>
      <c r="W48" s="34">
        <f t="shared" ref="W48:W51" si="15">((T48+U48+V48)/3)</f>
        <v>0</v>
      </c>
      <c r="X48" s="37" t="str">
        <f t="shared" ref="X48:X51" si="16">IF(W48&lt;=74,"C",IF(W48&lt;=90,"B","SB"))</f>
        <v>C</v>
      </c>
      <c r="AH48" s="20">
        <f t="shared" ref="AH48:AH51" si="17">B48</f>
        <v>207010</v>
      </c>
      <c r="AI48" s="21">
        <f t="shared" ref="AI48:AI51" si="18">M48</f>
        <v>0</v>
      </c>
      <c r="AJ48" s="20" t="str">
        <f t="shared" ref="AJ48:AJ51" si="19">N48</f>
        <v>D</v>
      </c>
      <c r="AK48" s="21">
        <f t="shared" ref="AK48:AK51" si="20">R48</f>
        <v>0</v>
      </c>
      <c r="AL48" s="20" t="str">
        <f t="shared" ref="AL48:AL51" si="21">S48</f>
        <v>D</v>
      </c>
      <c r="AM48" s="20"/>
      <c r="AN48" s="20"/>
    </row>
    <row r="49" spans="1:40" ht="14.1" customHeight="1" thickBot="1" x14ac:dyDescent="0.3">
      <c r="A49" s="11">
        <v>34</v>
      </c>
      <c r="B49" s="41">
        <v>207012</v>
      </c>
      <c r="C49" s="39" t="s">
        <v>326</v>
      </c>
      <c r="D49" s="40" t="s">
        <v>62</v>
      </c>
      <c r="E49" s="12"/>
      <c r="F49" s="12"/>
      <c r="G49" s="12"/>
      <c r="H49" s="12"/>
      <c r="I49" s="12"/>
      <c r="J49" s="14">
        <f t="shared" si="10"/>
        <v>0</v>
      </c>
      <c r="K49" s="12"/>
      <c r="L49" s="12"/>
      <c r="M49" s="14">
        <f t="shared" si="11"/>
        <v>0</v>
      </c>
      <c r="N49" s="15" t="str">
        <f t="shared" si="12"/>
        <v>D</v>
      </c>
      <c r="O49" s="12"/>
      <c r="P49" s="12"/>
      <c r="Q49" s="12"/>
      <c r="R49" s="14">
        <f t="shared" si="13"/>
        <v>0</v>
      </c>
      <c r="S49" s="15" t="str">
        <f t="shared" si="14"/>
        <v>D</v>
      </c>
      <c r="T49" s="12"/>
      <c r="U49" s="12"/>
      <c r="V49" s="12"/>
      <c r="W49" s="34">
        <f t="shared" si="15"/>
        <v>0</v>
      </c>
      <c r="X49" s="37" t="str">
        <f t="shared" si="16"/>
        <v>C</v>
      </c>
      <c r="AH49" s="20">
        <f t="shared" si="17"/>
        <v>207012</v>
      </c>
      <c r="AI49" s="21">
        <f t="shared" si="18"/>
        <v>0</v>
      </c>
      <c r="AJ49" s="20" t="str">
        <f t="shared" si="19"/>
        <v>D</v>
      </c>
      <c r="AK49" s="21">
        <f t="shared" si="20"/>
        <v>0</v>
      </c>
      <c r="AL49" s="20" t="str">
        <f t="shared" si="21"/>
        <v>D</v>
      </c>
      <c r="AM49" s="20"/>
      <c r="AN49" s="20"/>
    </row>
    <row r="50" spans="1:40" ht="14.1" customHeight="1" thickBot="1" x14ac:dyDescent="0.3">
      <c r="A50" s="11">
        <v>35</v>
      </c>
      <c r="B50" s="41">
        <v>207021</v>
      </c>
      <c r="C50" s="39" t="s">
        <v>327</v>
      </c>
      <c r="D50" s="40" t="s">
        <v>69</v>
      </c>
      <c r="E50" s="12"/>
      <c r="F50" s="12"/>
      <c r="G50" s="12"/>
      <c r="H50" s="12"/>
      <c r="I50" s="12"/>
      <c r="J50" s="14">
        <f t="shared" si="10"/>
        <v>0</v>
      </c>
      <c r="K50" s="12"/>
      <c r="L50" s="12"/>
      <c r="M50" s="14">
        <f t="shared" si="11"/>
        <v>0</v>
      </c>
      <c r="N50" s="15" t="str">
        <f t="shared" si="12"/>
        <v>D</v>
      </c>
      <c r="O50" s="12"/>
      <c r="P50" s="12"/>
      <c r="Q50" s="12"/>
      <c r="R50" s="14">
        <f t="shared" si="13"/>
        <v>0</v>
      </c>
      <c r="S50" s="15" t="str">
        <f t="shared" si="14"/>
        <v>D</v>
      </c>
      <c r="T50" s="12"/>
      <c r="U50" s="12"/>
      <c r="V50" s="12"/>
      <c r="W50" s="34">
        <f t="shared" si="15"/>
        <v>0</v>
      </c>
      <c r="X50" s="37" t="str">
        <f t="shared" si="16"/>
        <v>C</v>
      </c>
      <c r="AH50" s="20">
        <f t="shared" si="17"/>
        <v>207021</v>
      </c>
      <c r="AI50" s="21">
        <f t="shared" si="18"/>
        <v>0</v>
      </c>
      <c r="AJ50" s="20" t="str">
        <f t="shared" si="19"/>
        <v>D</v>
      </c>
      <c r="AK50" s="21">
        <f t="shared" si="20"/>
        <v>0</v>
      </c>
      <c r="AL50" s="20" t="str">
        <f t="shared" si="21"/>
        <v>D</v>
      </c>
      <c r="AM50" s="20"/>
      <c r="AN50" s="20"/>
    </row>
    <row r="51" spans="1:40" ht="14.1" customHeight="1" x14ac:dyDescent="0.25">
      <c r="A51" s="11">
        <v>36</v>
      </c>
      <c r="B51" s="41">
        <v>207029</v>
      </c>
      <c r="C51" s="39" t="s">
        <v>328</v>
      </c>
      <c r="D51" s="40" t="s">
        <v>69</v>
      </c>
      <c r="E51" s="12"/>
      <c r="F51" s="12"/>
      <c r="G51" s="12"/>
      <c r="H51" s="12"/>
      <c r="I51" s="12"/>
      <c r="J51" s="14">
        <f t="shared" si="10"/>
        <v>0</v>
      </c>
      <c r="K51" s="12"/>
      <c r="L51" s="12"/>
      <c r="M51" s="14">
        <f t="shared" si="11"/>
        <v>0</v>
      </c>
      <c r="N51" s="15" t="str">
        <f t="shared" si="12"/>
        <v>D</v>
      </c>
      <c r="O51" s="12"/>
      <c r="P51" s="12"/>
      <c r="Q51" s="12"/>
      <c r="R51" s="14">
        <f t="shared" si="13"/>
        <v>0</v>
      </c>
      <c r="S51" s="15" t="str">
        <f t="shared" si="14"/>
        <v>D</v>
      </c>
      <c r="T51" s="12"/>
      <c r="U51" s="12"/>
      <c r="V51" s="12"/>
      <c r="W51" s="34">
        <f t="shared" si="15"/>
        <v>0</v>
      </c>
      <c r="X51" s="37" t="str">
        <f t="shared" si="16"/>
        <v>C</v>
      </c>
      <c r="AH51" s="20">
        <f t="shared" si="17"/>
        <v>207029</v>
      </c>
      <c r="AI51" s="21">
        <f t="shared" si="18"/>
        <v>0</v>
      </c>
      <c r="AJ51" s="20" t="str">
        <f t="shared" si="19"/>
        <v>D</v>
      </c>
      <c r="AK51" s="21">
        <f t="shared" si="20"/>
        <v>0</v>
      </c>
      <c r="AL51" s="20" t="str">
        <f t="shared" si="21"/>
        <v>D</v>
      </c>
      <c r="AM51" s="20"/>
      <c r="AN51" s="20"/>
    </row>
    <row r="52" spans="1:40" ht="15.75" thickBot="1" x14ac:dyDescent="0.3">
      <c r="R52" s="17"/>
      <c r="S52" s="16"/>
      <c r="AC52" s="7"/>
    </row>
    <row r="53" spans="1:40" ht="15.75" thickBot="1" x14ac:dyDescent="0.3">
      <c r="B53" s="35" t="s">
        <v>329</v>
      </c>
      <c r="C53" s="38" t="s">
        <v>8</v>
      </c>
      <c r="AA53" s="9" t="s">
        <v>333</v>
      </c>
      <c r="AB53" s="9"/>
      <c r="AC53" s="7"/>
    </row>
    <row r="54" spans="1:40" ht="15.75" thickBot="1" x14ac:dyDescent="0.3">
      <c r="B54" s="35" t="s">
        <v>344</v>
      </c>
      <c r="C54" s="38" t="s">
        <v>9</v>
      </c>
      <c r="N54" s="7" t="s">
        <v>10</v>
      </c>
      <c r="P54" s="9"/>
      <c r="AA54" s="9" t="s">
        <v>11</v>
      </c>
      <c r="AB54" s="9"/>
      <c r="AC54" s="7"/>
    </row>
    <row r="55" spans="1:40" ht="15.75" thickBot="1" x14ac:dyDescent="0.3">
      <c r="B55" s="35" t="s">
        <v>330</v>
      </c>
      <c r="C55" s="38"/>
      <c r="P55" s="9"/>
      <c r="AA55" s="9"/>
      <c r="AB55" s="9"/>
      <c r="AC55" s="7"/>
    </row>
    <row r="56" spans="1:40" ht="23.25" customHeight="1" x14ac:dyDescent="0.25">
      <c r="B56" s="29"/>
      <c r="C56" s="38"/>
      <c r="P56" s="9"/>
      <c r="AA56" s="9"/>
      <c r="AB56" s="9"/>
      <c r="AC56" s="7"/>
    </row>
    <row r="57" spans="1:40" x14ac:dyDescent="0.25">
      <c r="C57" s="38" t="s">
        <v>41</v>
      </c>
      <c r="N57" s="7" t="s">
        <v>43</v>
      </c>
      <c r="P57" s="9"/>
      <c r="AA57" s="9" t="s">
        <v>48</v>
      </c>
      <c r="AB57" s="9"/>
      <c r="AC57" s="7"/>
    </row>
    <row r="58" spans="1:40" x14ac:dyDescent="0.25">
      <c r="C58" s="38" t="s">
        <v>42</v>
      </c>
      <c r="N58" s="7" t="s">
        <v>44</v>
      </c>
      <c r="P58" s="9"/>
      <c r="AA58" s="9" t="s">
        <v>49</v>
      </c>
      <c r="AB58" s="9"/>
    </row>
  </sheetData>
  <mergeCells count="34">
    <mergeCell ref="T14:T15"/>
    <mergeCell ref="U14:U15"/>
    <mergeCell ref="V14:V15"/>
    <mergeCell ref="Z33:AD46"/>
    <mergeCell ref="Z14:AB15"/>
    <mergeCell ref="AC14:AC15"/>
    <mergeCell ref="AD14:AD15"/>
    <mergeCell ref="Z16:AD28"/>
    <mergeCell ref="Z31:AB32"/>
    <mergeCell ref="AC31:AC32"/>
    <mergeCell ref="AD31:AD32"/>
    <mergeCell ref="W14:X14"/>
    <mergeCell ref="T13:X13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O13:S13"/>
    <mergeCell ref="O14:O15"/>
    <mergeCell ref="P14:P15"/>
    <mergeCell ref="Q14:Q15"/>
    <mergeCell ref="R14:R15"/>
    <mergeCell ref="S14:S15"/>
    <mergeCell ref="A13:A15"/>
    <mergeCell ref="B13:B15"/>
    <mergeCell ref="C13:C15"/>
    <mergeCell ref="D13:D15"/>
    <mergeCell ref="E13:N13"/>
    <mergeCell ref="N14:N15"/>
  </mergeCells>
  <conditionalFormatting sqref="M16:M47">
    <cfRule type="cellIs" dxfId="3" priority="4" operator="lessThan">
      <formula>$AD$14</formula>
    </cfRule>
  </conditionalFormatting>
  <conditionalFormatting sqref="R16:R47">
    <cfRule type="cellIs" dxfId="2" priority="3" operator="lessThan">
      <formula>$AD$31</formula>
    </cfRule>
  </conditionalFormatting>
  <conditionalFormatting sqref="M48:M51">
    <cfRule type="cellIs" dxfId="1" priority="2" operator="lessThan">
      <formula>$AD$14</formula>
    </cfRule>
  </conditionalFormatting>
  <conditionalFormatting sqref="R48:R51">
    <cfRule type="cellIs" dxfId="0" priority="1" operator="lessThan">
      <formula>$AD$31</formula>
    </cfRule>
  </conditionalFormatting>
  <pageMargins left="1.02362204724409" right="7.8740157480315001E-2" top="0.196850393700787" bottom="3.9370078740157501E-2" header="0.27559055118110198" footer="0.31496062992126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X RPL 1</vt:lpstr>
      <vt:lpstr>X RPL 2</vt:lpstr>
      <vt:lpstr>X MM</vt:lpstr>
      <vt:lpstr>X OTKP 1</vt:lpstr>
      <vt:lpstr>X OTKP 2</vt:lpstr>
      <vt:lpstr>X AKL</vt:lpstr>
      <vt:lpstr>X BDP</vt:lpstr>
      <vt:lpstr>'X AKL'!Print_Area</vt:lpstr>
      <vt:lpstr>'X BDP'!Print_Area</vt:lpstr>
      <vt:lpstr>'X MM'!Print_Area</vt:lpstr>
      <vt:lpstr>'X OTKP 1'!Print_Area</vt:lpstr>
      <vt:lpstr>'X OTKP 2'!Print_Area</vt:lpstr>
      <vt:lpstr>'X RPL 1'!Print_Area</vt:lpstr>
      <vt:lpstr>'X RPL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MASSOL</cp:lastModifiedBy>
  <cp:lastPrinted>2020-12-03T03:58:18Z</cp:lastPrinted>
  <dcterms:created xsi:type="dcterms:W3CDTF">2014-10-16T04:05:02Z</dcterms:created>
  <dcterms:modified xsi:type="dcterms:W3CDTF">2021-06-07T07:14:42Z</dcterms:modified>
</cp:coreProperties>
</file>